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โรงเรียนบ้านน้ำยาว\O-NET\2566\"/>
    </mc:Choice>
  </mc:AlternateContent>
  <xr:revisionPtr revIDLastSave="0" documentId="13_ncr:1_{A49B40CC-70FA-4B87-A576-9B616F759D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กรา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E7" i="1" l="1"/>
  <c r="F4" i="1" l="1"/>
  <c r="F6" i="1"/>
  <c r="F3" i="1"/>
</calcChain>
</file>

<file path=xl/sharedStrings.xml><?xml version="1.0" encoding="utf-8"?>
<sst xmlns="http://schemas.openxmlformats.org/spreadsheetml/2006/main" count="12" uniqueCount="12">
  <si>
    <t>ที่</t>
  </si>
  <si>
    <t>วิชา</t>
  </si>
  <si>
    <t>ภาษาไทย</t>
  </si>
  <si>
    <t>คณิตศาสตร์</t>
  </si>
  <si>
    <t>วิทยาศาสตร์</t>
  </si>
  <si>
    <t>ภาษาอังกฤษ</t>
  </si>
  <si>
    <t xml:space="preserve">เปรียบเทียบผลการประเมินคุณภาพการศึกษาระดับชาติ ชั้นประถมศึกษาปีที่ 6 (O-NET)  </t>
  </si>
  <si>
    <t>ปี กศ. 2564</t>
  </si>
  <si>
    <t>เพิ่ม-ลด</t>
  </si>
  <si>
    <t>เฉลี่ย</t>
  </si>
  <si>
    <t>ปี กศ. 2565</t>
  </si>
  <si>
    <t>ปี กศ.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</si>
</sst>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กราฟ!$C$1:$C$2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ปี กศ. 2564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กราฟ!$C$3:$C$6</c:f>
              <c:numCache>
                <c:formatCode>0.00</c:formatCode>
                <c:ptCount val="4"/>
                <c:pt idx="0">
                  <c:v>65.099999999999994</c:v>
                </c:pt>
                <c:pt idx="1">
                  <c:v>42.88</c:v>
                </c:pt>
                <c:pt idx="2">
                  <c:v>45.25</c:v>
                </c:pt>
                <c:pt idx="3">
                  <c:v>46.88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CC-44C6-8F1F-F1D720E4E9A9}"/>
            </c:ext>
          </c:extLst>
        </c:ser>
        <c:ser>
          <c:idx val="1"/>
          <c:order val="1"/>
          <c:tx>
            <c:strRef>
              <c:f>กราฟ!$D$1:$D$2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ปี กศ. 2565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กราฟ!$D$3:$D$6</c:f>
              <c:numCache>
                <c:formatCode>0.00</c:formatCode>
                <c:ptCount val="4"/>
                <c:pt idx="0">
                  <c:v>68.98</c:v>
                </c:pt>
                <c:pt idx="1">
                  <c:v>37.950000000000003</c:v>
                </c:pt>
                <c:pt idx="2">
                  <c:v>57</c:v>
                </c:pt>
                <c:pt idx="3">
                  <c:v>43.13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CC-44C6-8F1F-F1D720E4E9A9}"/>
            </c:ext>
          </c:extLst>
        </c:ser>
        <c:ser>
          <c:idx val="2"/>
          <c:order val="2"/>
          <c:tx>
            <c:strRef>
              <c:f>กราฟ!$E$1:$E$2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ปี กศ. 2566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กราฟ!$E$3:$E$6</c:f>
              <c:numCache>
                <c:formatCode>0.00</c:formatCode>
                <c:ptCount val="4"/>
                <c:pt idx="0">
                  <c:v>73.75</c:v>
                </c:pt>
                <c:pt idx="1">
                  <c:v>36.130000000000003</c:v>
                </c:pt>
                <c:pt idx="2">
                  <c:v>57</c:v>
                </c:pt>
                <c:pt idx="3">
                  <c:v>40.31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CC-44C6-8F1F-F1D720E4E9A9}"/>
            </c:ext>
          </c:extLst>
        </c:ser>
        <c:ser>
          <c:idx val="3"/>
          <c:order val="3"/>
          <c:tx>
            <c:strRef>
              <c:f>กราฟ!$F$1:$F$2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เพิ่ม-ลด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กราฟ!$F$3:$F$6</c:f>
              <c:numCache>
                <c:formatCode>0.00</c:formatCode>
                <c:ptCount val="4"/>
                <c:pt idx="0">
                  <c:v>4.769999999999996</c:v>
                </c:pt>
                <c:pt idx="1">
                  <c:v>-1.8200000000000003</c:v>
                </c:pt>
                <c:pt idx="2">
                  <c:v>0</c:v>
                </c:pt>
                <c:pt idx="3">
                  <c:v>-2.8200000000000003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CCC-44C6-8F1F-F1D720E4E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4743168"/>
        <c:axId val="154744704"/>
        <c:axId val="0"/>
      </c:bar3DChart>
      <c:catAx>
        <c:axId val="1547431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4744704"/>
        <c:crosses val="autoZero"/>
        <c:auto val="1"/>
        <c:lblAlgn val="ctr"/>
        <c:lblOffset val="100"/>
        <c:noMultiLvlLbl val="0"/>
      </c:catAx>
      <c:valAx>
        <c:axId val="15474470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547431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7</xdr:row>
      <xdr:rowOff>66675</xdr:rowOff>
    </xdr:from>
    <xdr:to>
      <xdr:col>6</xdr:col>
      <xdr:colOff>9525</xdr:colOff>
      <xdr:row>25</xdr:row>
      <xdr:rowOff>142875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H4" sqref="H4"/>
    </sheetView>
  </sheetViews>
  <sheetFormatPr defaultRowHeight="13.2" x14ac:dyDescent="0.25"/>
  <cols>
    <col min="1" max="1" width="6" customWidth="1"/>
    <col min="2" max="2" width="21.33203125" customWidth="1"/>
    <col min="3" max="5" width="14.6640625" customWidth="1"/>
    <col min="6" max="6" width="12" customWidth="1"/>
  </cols>
  <sheetData>
    <row r="1" spans="1:6" ht="24.6" x14ac:dyDescent="0.7">
      <c r="A1" s="7" t="s">
        <v>6</v>
      </c>
      <c r="B1" s="7"/>
      <c r="C1" s="7"/>
      <c r="D1" s="7"/>
      <c r="E1" s="7"/>
      <c r="F1" s="7"/>
    </row>
    <row r="2" spans="1:6" ht="24.6" x14ac:dyDescent="0.7">
      <c r="A2" s="3" t="s">
        <v>0</v>
      </c>
      <c r="B2" s="3" t="s">
        <v>1</v>
      </c>
      <c r="C2" s="4" t="s">
        <v>7</v>
      </c>
      <c r="D2" s="4" t="s">
        <v>10</v>
      </c>
      <c r="E2" s="4" t="s">
        <v>11</v>
      </c>
      <c r="F2" s="4" t="s">
        <v>8</v>
      </c>
    </row>
    <row r="3" spans="1:6" ht="24.6" x14ac:dyDescent="0.7">
      <c r="A3" s="3">
        <v>1</v>
      </c>
      <c r="B3" s="2" t="s">
        <v>2</v>
      </c>
      <c r="C3" s="1">
        <v>65.099999999999994</v>
      </c>
      <c r="D3" s="1">
        <v>68.98</v>
      </c>
      <c r="E3" s="1">
        <v>73.75</v>
      </c>
      <c r="F3" s="1">
        <f>E3-D3</f>
        <v>4.769999999999996</v>
      </c>
    </row>
    <row r="4" spans="1:6" ht="24.6" x14ac:dyDescent="0.7">
      <c r="A4" s="3">
        <v>2</v>
      </c>
      <c r="B4" s="2" t="s">
        <v>3</v>
      </c>
      <c r="C4" s="1">
        <v>42.88</v>
      </c>
      <c r="D4" s="1">
        <v>37.950000000000003</v>
      </c>
      <c r="E4" s="1">
        <v>36.130000000000003</v>
      </c>
      <c r="F4" s="1">
        <f t="shared" ref="F4:F6" si="0">E4-D4</f>
        <v>-1.8200000000000003</v>
      </c>
    </row>
    <row r="5" spans="1:6" ht="24.6" x14ac:dyDescent="0.7">
      <c r="A5" s="3">
        <v>3</v>
      </c>
      <c r="B5" s="2" t="s">
        <v>4</v>
      </c>
      <c r="C5" s="1">
        <v>45.25</v>
      </c>
      <c r="D5" s="1">
        <v>57</v>
      </c>
      <c r="E5" s="1">
        <v>57</v>
      </c>
      <c r="F5" s="1">
        <f t="shared" si="0"/>
        <v>0</v>
      </c>
    </row>
    <row r="6" spans="1:6" ht="24.6" x14ac:dyDescent="0.7">
      <c r="A6" s="3">
        <v>4</v>
      </c>
      <c r="B6" s="2" t="s">
        <v>5</v>
      </c>
      <c r="C6" s="1">
        <v>46.88</v>
      </c>
      <c r="D6" s="1">
        <v>43.13</v>
      </c>
      <c r="E6" s="1">
        <v>40.31</v>
      </c>
      <c r="F6" s="1">
        <f t="shared" si="0"/>
        <v>-2.8200000000000003</v>
      </c>
    </row>
    <row r="7" spans="1:6" ht="24.6" x14ac:dyDescent="0.7">
      <c r="A7" s="5"/>
      <c r="B7" s="6" t="s">
        <v>9</v>
      </c>
      <c r="C7" s="1">
        <v>50.027499999999996</v>
      </c>
      <c r="D7" s="1">
        <v>51.765000000000001</v>
      </c>
      <c r="E7" s="1">
        <f t="shared" ref="E7" si="1">SUM(E3:E6)/4</f>
        <v>51.797499999999999</v>
      </c>
      <c r="F7" s="1"/>
    </row>
  </sheetData>
  <mergeCells count="1">
    <mergeCell ref="A1:F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กราฟ</vt:lpstr>
    </vt:vector>
  </TitlesOfParts>
  <Company>iLLUSiON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pHraw narin</cp:lastModifiedBy>
  <cp:lastPrinted>2022-03-24T03:24:40Z</cp:lastPrinted>
  <dcterms:created xsi:type="dcterms:W3CDTF">2013-06-18T05:31:35Z</dcterms:created>
  <dcterms:modified xsi:type="dcterms:W3CDTF">2024-09-09T11:03:23Z</dcterms:modified>
</cp:coreProperties>
</file>