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สอบมาตรฐาน\0-NET\0-NET ปีการศึกษา 2564\ผลสอบปี 64\"/>
    </mc:Choice>
  </mc:AlternateContent>
  <bookViews>
    <workbookView xWindow="0" yWindow="0" windowWidth="20730" windowHeight="11760"/>
  </bookViews>
  <sheets>
    <sheet name="กราฟ" sheetId="1" r:id="rId1"/>
  </sheets>
  <calcPr calcId="152511"/>
</workbook>
</file>

<file path=xl/calcChain.xml><?xml version="1.0" encoding="utf-8"?>
<calcChain xmlns="http://schemas.openxmlformats.org/spreadsheetml/2006/main">
  <c r="D7" i="1" l="1"/>
  <c r="E7" i="1"/>
  <c r="C7" i="1"/>
  <c r="F4" i="1" l="1"/>
  <c r="F5" i="1"/>
  <c r="F6" i="1"/>
  <c r="F3" i="1"/>
</calcChain>
</file>

<file path=xl/sharedStrings.xml><?xml version="1.0" encoding="utf-8"?>
<sst xmlns="http://schemas.openxmlformats.org/spreadsheetml/2006/main" count="12" uniqueCount="12">
  <si>
    <t>ที่</t>
  </si>
  <si>
    <t>วิชา</t>
  </si>
  <si>
    <t>ภาษาไทย</t>
  </si>
  <si>
    <t>คณิตศาสตร์</t>
  </si>
  <si>
    <t>วิทยาศาสตร์</t>
  </si>
  <si>
    <t>ภาษาอังกฤษ</t>
  </si>
  <si>
    <t xml:space="preserve">เปรียบเทียบผลการประเมินคุณภาพการศึกษาระดับชาติ ชั้นประถมศึกษาปีที่ 6 (O-NET)  </t>
  </si>
  <si>
    <t>ปี กศ. 2562</t>
  </si>
  <si>
    <t>ปี กศ. 2563</t>
  </si>
  <si>
    <t>ปี กศ. 2564</t>
  </si>
  <si>
    <t>เพิ่ม-ลด</t>
  </si>
  <si>
    <t>เฉลี่ย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</si>
</sst>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กราฟ!$C$1:$C$2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2562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กราฟ!$C$3:$C$6</c:f>
              <c:numCache>
                <c:formatCode>0.00</c:formatCode>
                <c:ptCount val="4"/>
                <c:pt idx="0">
                  <c:v>56.69</c:v>
                </c:pt>
                <c:pt idx="1">
                  <c:v>45</c:v>
                </c:pt>
                <c:pt idx="2">
                  <c:v>51</c:v>
                </c:pt>
                <c:pt idx="3">
                  <c:v>38.96</c:v>
                </c:pt>
              </c:numCache>
            </c:numRef>
          </c:val>
        </c:ser>
        <c:ser>
          <c:idx val="1"/>
          <c:order val="1"/>
          <c:tx>
            <c:strRef>
              <c:f>กราฟ!$D$1:$D$2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2563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กราฟ!$D$3:$D$6</c:f>
              <c:numCache>
                <c:formatCode>0.00</c:formatCode>
                <c:ptCount val="4"/>
                <c:pt idx="0">
                  <c:v>76.099999999999994</c:v>
                </c:pt>
                <c:pt idx="1">
                  <c:v>40.42</c:v>
                </c:pt>
                <c:pt idx="2">
                  <c:v>53.44</c:v>
                </c:pt>
                <c:pt idx="3">
                  <c:v>53.54</c:v>
                </c:pt>
              </c:numCache>
            </c:numRef>
          </c:val>
        </c:ser>
        <c:ser>
          <c:idx val="2"/>
          <c:order val="2"/>
          <c:tx>
            <c:strRef>
              <c:f>กราฟ!$E$1:$E$2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2564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กราฟ!$E$3:$E$6</c:f>
              <c:numCache>
                <c:formatCode>0.00</c:formatCode>
                <c:ptCount val="4"/>
                <c:pt idx="0">
                  <c:v>65.099999999999994</c:v>
                </c:pt>
                <c:pt idx="1">
                  <c:v>42.88</c:v>
                </c:pt>
                <c:pt idx="2">
                  <c:v>45.25</c:v>
                </c:pt>
                <c:pt idx="3">
                  <c:v>46.88</c:v>
                </c:pt>
              </c:numCache>
            </c:numRef>
          </c:val>
        </c:ser>
        <c:ser>
          <c:idx val="3"/>
          <c:order val="3"/>
          <c:tx>
            <c:strRef>
              <c:f>กราฟ!$F$1:$F$2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เพิ่ม-ลด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กราฟ!$F$3:$F$6</c:f>
              <c:numCache>
                <c:formatCode>0.00</c:formatCode>
                <c:ptCount val="4"/>
                <c:pt idx="0">
                  <c:v>-11</c:v>
                </c:pt>
                <c:pt idx="1">
                  <c:v>2.4600000000000009</c:v>
                </c:pt>
                <c:pt idx="2">
                  <c:v>-8.1899999999999977</c:v>
                </c:pt>
                <c:pt idx="3">
                  <c:v>-6.6599999999999966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39480152"/>
        <c:axId val="339481328"/>
        <c:axId val="0"/>
      </c:bar3DChart>
      <c:catAx>
        <c:axId val="3394801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39481328"/>
        <c:crosses val="autoZero"/>
        <c:auto val="1"/>
        <c:lblAlgn val="ctr"/>
        <c:lblOffset val="100"/>
        <c:noMultiLvlLbl val="0"/>
      </c:catAx>
      <c:valAx>
        <c:axId val="33948132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3394801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7</xdr:row>
      <xdr:rowOff>66675</xdr:rowOff>
    </xdr:from>
    <xdr:to>
      <xdr:col>6</xdr:col>
      <xdr:colOff>9525</xdr:colOff>
      <xdr:row>25</xdr:row>
      <xdr:rowOff>142875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H15" sqref="H15"/>
    </sheetView>
  </sheetViews>
  <sheetFormatPr defaultRowHeight="12.75" x14ac:dyDescent="0.2"/>
  <cols>
    <col min="1" max="1" width="6" customWidth="1"/>
    <col min="2" max="2" width="21.28515625" customWidth="1"/>
    <col min="3" max="5" width="14.7109375" customWidth="1"/>
    <col min="6" max="6" width="12" customWidth="1"/>
  </cols>
  <sheetData>
    <row r="1" spans="1:6" ht="21" x14ac:dyDescent="0.35">
      <c r="A1" s="5" t="s">
        <v>6</v>
      </c>
      <c r="B1" s="5"/>
      <c r="C1" s="5"/>
      <c r="D1" s="5"/>
      <c r="E1" s="5"/>
      <c r="F1" s="5"/>
    </row>
    <row r="2" spans="1:6" ht="21" x14ac:dyDescent="0.35">
      <c r="A2" s="3" t="s">
        <v>0</v>
      </c>
      <c r="B2" s="3" t="s">
        <v>1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ht="21" x14ac:dyDescent="0.35">
      <c r="A3" s="3">
        <v>1</v>
      </c>
      <c r="B3" s="2" t="s">
        <v>2</v>
      </c>
      <c r="C3" s="1">
        <v>56.69</v>
      </c>
      <c r="D3" s="1">
        <v>76.099999999999994</v>
      </c>
      <c r="E3" s="1">
        <v>65.099999999999994</v>
      </c>
      <c r="F3" s="1">
        <f>E3-D3</f>
        <v>-11</v>
      </c>
    </row>
    <row r="4" spans="1:6" ht="21" x14ac:dyDescent="0.35">
      <c r="A4" s="3">
        <v>2</v>
      </c>
      <c r="B4" s="2" t="s">
        <v>3</v>
      </c>
      <c r="C4" s="1">
        <v>45</v>
      </c>
      <c r="D4" s="1">
        <v>40.42</v>
      </c>
      <c r="E4" s="1">
        <v>42.88</v>
      </c>
      <c r="F4" s="1">
        <f t="shared" ref="F4:F6" si="0">E4-D4</f>
        <v>2.4600000000000009</v>
      </c>
    </row>
    <row r="5" spans="1:6" ht="21" x14ac:dyDescent="0.35">
      <c r="A5" s="3">
        <v>3</v>
      </c>
      <c r="B5" s="2" t="s">
        <v>4</v>
      </c>
      <c r="C5" s="1">
        <v>51</v>
      </c>
      <c r="D5" s="1">
        <v>53.44</v>
      </c>
      <c r="E5" s="1">
        <v>45.25</v>
      </c>
      <c r="F5" s="1">
        <f t="shared" si="0"/>
        <v>-8.1899999999999977</v>
      </c>
    </row>
    <row r="6" spans="1:6" ht="21" x14ac:dyDescent="0.35">
      <c r="A6" s="3">
        <v>4</v>
      </c>
      <c r="B6" s="2" t="s">
        <v>5</v>
      </c>
      <c r="C6" s="1">
        <v>38.96</v>
      </c>
      <c r="D6" s="1">
        <v>53.54</v>
      </c>
      <c r="E6" s="1">
        <v>46.88</v>
      </c>
      <c r="F6" s="1">
        <f t="shared" si="0"/>
        <v>-6.6599999999999966</v>
      </c>
    </row>
    <row r="7" spans="1:6" ht="21" x14ac:dyDescent="0.35">
      <c r="A7" s="6"/>
      <c r="B7" s="7" t="s">
        <v>11</v>
      </c>
      <c r="C7" s="1">
        <f>SUM(C3:C6)/4</f>
        <v>47.912500000000001</v>
      </c>
      <c r="D7" s="1">
        <f t="shared" ref="D7:E7" si="1">SUM(D3:D6)/4</f>
        <v>55.874999999999993</v>
      </c>
      <c r="E7" s="1">
        <f t="shared" si="1"/>
        <v>50.027499999999996</v>
      </c>
      <c r="F7" s="1"/>
    </row>
  </sheetData>
  <mergeCells count="1">
    <mergeCell ref="A1:F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กราฟ</vt:lpstr>
    </vt:vector>
  </TitlesOfParts>
  <Company>iLLUSiON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Acer</cp:lastModifiedBy>
  <cp:lastPrinted>2022-03-24T03:24:40Z</cp:lastPrinted>
  <dcterms:created xsi:type="dcterms:W3CDTF">2013-06-18T05:31:35Z</dcterms:created>
  <dcterms:modified xsi:type="dcterms:W3CDTF">2022-03-24T04:54:40Z</dcterms:modified>
</cp:coreProperties>
</file>