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1355" windowHeight="8925" activeTab="1"/>
  </bookViews>
  <sheets>
    <sheet name="ตาราง" sheetId="4" r:id="rId1"/>
    <sheet name="กราฟ" sheetId="5" r:id="rId2"/>
  </sheets>
  <calcPr calcId="124519" calcOnSave="0" concurrentCalc="0"/>
</workbook>
</file>

<file path=xl/calcChain.xml><?xml version="1.0" encoding="utf-8"?>
<calcChain xmlns="http://schemas.openxmlformats.org/spreadsheetml/2006/main">
  <c r="G8" i="4"/>
  <c r="G7"/>
  <c r="E7"/>
  <c r="E8"/>
  <c r="F8"/>
  <c r="C7"/>
  <c r="C8"/>
  <c r="F6"/>
  <c r="F5"/>
  <c r="F4"/>
  <c r="F7"/>
  <c r="H6"/>
  <c r="H5"/>
  <c r="H4"/>
  <c r="H7"/>
  <c r="H8"/>
</calcChain>
</file>

<file path=xl/sharedStrings.xml><?xml version="1.0" encoding="utf-8"?>
<sst xmlns="http://schemas.openxmlformats.org/spreadsheetml/2006/main" count="30" uniqueCount="16">
  <si>
    <t>ที่</t>
  </si>
  <si>
    <t>วิชา</t>
  </si>
  <si>
    <t>ภาษาไทย</t>
  </si>
  <si>
    <t>คณิตศาสตร์</t>
  </si>
  <si>
    <t>วิทยาศาสตร์</t>
  </si>
  <si>
    <t>เพิ่ม+,ลด-</t>
  </si>
  <si>
    <t>หมายเหตุ</t>
  </si>
  <si>
    <t>รวม</t>
  </si>
  <si>
    <t>เฉลี่ย</t>
  </si>
  <si>
    <t xml:space="preserve">เปรียบเทียบผลการประเมินคุณภาพการศึกษาระดับชาติ ชั้นประถมศึกษาปีที่ 3 (NT)  </t>
  </si>
  <si>
    <t xml:space="preserve">เปรียบเทียบผลการประเมินคุณภาพการศึกษาระดับชาติ ชั้นประถมศึกษาปีที่ 3 (NT) </t>
  </si>
  <si>
    <t>ปี กศ. 2556</t>
  </si>
  <si>
    <t>ปี กศ. 2557</t>
  </si>
  <si>
    <t>-</t>
  </si>
  <si>
    <t>ปี กศ. 2558</t>
  </si>
  <si>
    <t>ปี กศ. 2559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</si>
</sst>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/>
      <c:barChart>
        <c:barDir val="col"/>
        <c:grouping val="clustered"/>
        <c:ser>
          <c:idx val="0"/>
          <c:order val="0"/>
          <c:cat>
            <c:strRef>
              <c:f>กราฟ!$C$3:$E$3</c:f>
              <c:strCache>
                <c:ptCount val="3"/>
                <c:pt idx="0">
                  <c:v>ปี กศ. 2557</c:v>
                </c:pt>
                <c:pt idx="1">
                  <c:v>ปี กศ. 2558</c:v>
                </c:pt>
                <c:pt idx="2">
                  <c:v>ปี กศ. 2559</c:v>
                </c:pt>
              </c:strCache>
            </c:strRef>
          </c:cat>
          <c:val>
            <c:numRef>
              <c:f>กราฟ!$C$4:$E$4</c:f>
              <c:numCache>
                <c:formatCode>0.00</c:formatCode>
                <c:ptCount val="3"/>
                <c:pt idx="0">
                  <c:v>80</c:v>
                </c:pt>
                <c:pt idx="1">
                  <c:v>62.18</c:v>
                </c:pt>
                <c:pt idx="2">
                  <c:v>61.09</c:v>
                </c:pt>
              </c:numCache>
            </c:numRef>
          </c:val>
        </c:ser>
        <c:ser>
          <c:idx val="1"/>
          <c:order val="1"/>
          <c:cat>
            <c:strRef>
              <c:f>กราฟ!$C$3:$E$3</c:f>
              <c:strCache>
                <c:ptCount val="3"/>
                <c:pt idx="0">
                  <c:v>ปี กศ. 2557</c:v>
                </c:pt>
                <c:pt idx="1">
                  <c:v>ปี กศ. 2558</c:v>
                </c:pt>
                <c:pt idx="2">
                  <c:v>ปี กศ. 2559</c:v>
                </c:pt>
              </c:strCache>
            </c:strRef>
          </c:cat>
          <c:val>
            <c:numRef>
              <c:f>กราฟ!$C$5:$E$5</c:f>
              <c:numCache>
                <c:formatCode>0.00</c:formatCode>
                <c:ptCount val="3"/>
                <c:pt idx="0">
                  <c:v>74.77</c:v>
                </c:pt>
                <c:pt idx="1">
                  <c:v>70.25</c:v>
                </c:pt>
                <c:pt idx="2">
                  <c:v>58.68</c:v>
                </c:pt>
              </c:numCache>
            </c:numRef>
          </c:val>
        </c:ser>
        <c:ser>
          <c:idx val="2"/>
          <c:order val="2"/>
          <c:cat>
            <c:strRef>
              <c:f>กราฟ!$C$3:$E$3</c:f>
              <c:strCache>
                <c:ptCount val="3"/>
                <c:pt idx="0">
                  <c:v>ปี กศ. 2557</c:v>
                </c:pt>
                <c:pt idx="1">
                  <c:v>ปี กศ. 2558</c:v>
                </c:pt>
                <c:pt idx="2">
                  <c:v>ปี กศ. 2559</c:v>
                </c:pt>
              </c:strCache>
            </c:strRef>
          </c:cat>
          <c:val>
            <c:numRef>
              <c:f>กราฟ!$C$6:$E$6</c:f>
              <c:numCache>
                <c:formatCode>0.00</c:formatCode>
                <c:ptCount val="3"/>
                <c:pt idx="0">
                  <c:v>73.8</c:v>
                </c:pt>
                <c:pt idx="1">
                  <c:v>64.37</c:v>
                </c:pt>
                <c:pt idx="2">
                  <c:v>72.739999999999995</c:v>
                </c:pt>
              </c:numCache>
            </c:numRef>
          </c:val>
        </c:ser>
        <c:axId val="77166848"/>
        <c:axId val="81154048"/>
      </c:barChart>
      <c:catAx>
        <c:axId val="77166848"/>
        <c:scaling>
          <c:orientation val="minMax"/>
        </c:scaling>
        <c:axPos val="b"/>
        <c:tickLblPos val="nextTo"/>
        <c:crossAx val="81154048"/>
        <c:crosses val="autoZero"/>
        <c:auto val="1"/>
        <c:lblAlgn val="ctr"/>
        <c:lblOffset val="100"/>
      </c:catAx>
      <c:valAx>
        <c:axId val="81154048"/>
        <c:scaling>
          <c:orientation val="minMax"/>
        </c:scaling>
        <c:axPos val="l"/>
        <c:majorGridlines/>
        <c:numFmt formatCode="0.00" sourceLinked="1"/>
        <c:tickLblPos val="nextTo"/>
        <c:crossAx val="771668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66674</xdr:rowOff>
    </xdr:from>
    <xdr:to>
      <xdr:col>6</xdr:col>
      <xdr:colOff>9525</xdr:colOff>
      <xdr:row>23</xdr:row>
      <xdr:rowOff>142874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sqref="A1:I1"/>
    </sheetView>
  </sheetViews>
  <sheetFormatPr defaultRowHeight="12.75"/>
  <cols>
    <col min="1" max="1" width="6" customWidth="1"/>
    <col min="2" max="2" width="21.28515625" customWidth="1"/>
    <col min="3" max="9" width="14.7109375" customWidth="1"/>
  </cols>
  <sheetData>
    <row r="1" spans="1:9" ht="21">
      <c r="A1" s="13" t="s">
        <v>10</v>
      </c>
      <c r="B1" s="13"/>
      <c r="C1" s="13"/>
      <c r="D1" s="13"/>
      <c r="E1" s="13"/>
      <c r="F1" s="13"/>
      <c r="G1" s="13"/>
      <c r="H1" s="13"/>
      <c r="I1" s="13"/>
    </row>
    <row r="2" spans="1:9" ht="21">
      <c r="A2" s="9"/>
      <c r="B2" s="9"/>
      <c r="C2" s="10"/>
      <c r="D2" s="9"/>
      <c r="E2" s="10"/>
      <c r="F2" s="9"/>
      <c r="G2" s="10"/>
      <c r="H2" s="9"/>
      <c r="I2" s="9"/>
    </row>
    <row r="3" spans="1:9" ht="21">
      <c r="A3" s="3" t="s">
        <v>0</v>
      </c>
      <c r="B3" s="3" t="s">
        <v>1</v>
      </c>
      <c r="C3" s="4" t="s">
        <v>11</v>
      </c>
      <c r="D3" s="3" t="s">
        <v>5</v>
      </c>
      <c r="E3" s="4" t="s">
        <v>12</v>
      </c>
      <c r="F3" s="3" t="s">
        <v>5</v>
      </c>
      <c r="G3" s="4" t="s">
        <v>14</v>
      </c>
      <c r="H3" s="3" t="s">
        <v>5</v>
      </c>
      <c r="I3" s="3" t="s">
        <v>6</v>
      </c>
    </row>
    <row r="4" spans="1:9" ht="21">
      <c r="A4" s="3">
        <v>1</v>
      </c>
      <c r="B4" s="2" t="s">
        <v>2</v>
      </c>
      <c r="C4" s="1">
        <v>68.099999999999994</v>
      </c>
      <c r="D4" s="6" t="s">
        <v>13</v>
      </c>
      <c r="E4" s="1">
        <v>80</v>
      </c>
      <c r="F4" s="7">
        <f>E4-C4</f>
        <v>11.900000000000006</v>
      </c>
      <c r="G4" s="1">
        <v>62.18</v>
      </c>
      <c r="H4" s="7">
        <f>G4-E4</f>
        <v>-17.82</v>
      </c>
      <c r="I4" s="5"/>
    </row>
    <row r="5" spans="1:9" ht="21">
      <c r="A5" s="3">
        <v>2</v>
      </c>
      <c r="B5" s="2" t="s">
        <v>3</v>
      </c>
      <c r="C5" s="1">
        <v>56.9</v>
      </c>
      <c r="D5" s="6" t="s">
        <v>13</v>
      </c>
      <c r="E5" s="1">
        <v>74.77</v>
      </c>
      <c r="F5" s="7">
        <f>E5-C5</f>
        <v>17.869999999999997</v>
      </c>
      <c r="G5" s="1">
        <v>70.25</v>
      </c>
      <c r="H5" s="7">
        <f>G5-E5</f>
        <v>-4.519999999999996</v>
      </c>
      <c r="I5" s="5"/>
    </row>
    <row r="6" spans="1:9" ht="21">
      <c r="A6" s="3">
        <v>3</v>
      </c>
      <c r="B6" s="2" t="s">
        <v>4</v>
      </c>
      <c r="C6" s="1">
        <v>62.14</v>
      </c>
      <c r="D6" s="6" t="s">
        <v>13</v>
      </c>
      <c r="E6" s="1">
        <v>73.8</v>
      </c>
      <c r="F6" s="7">
        <f>E6-C6</f>
        <v>11.659999999999997</v>
      </c>
      <c r="G6" s="1">
        <v>64.37</v>
      </c>
      <c r="H6" s="7">
        <f>G6-E6</f>
        <v>-9.4299999999999926</v>
      </c>
      <c r="I6" s="5"/>
    </row>
    <row r="7" spans="1:9" ht="21">
      <c r="A7" s="5"/>
      <c r="B7" s="5" t="s">
        <v>7</v>
      </c>
      <c r="C7" s="3">
        <f>SUM(C4:C6)</f>
        <v>187.14</v>
      </c>
      <c r="D7" s="6" t="s">
        <v>13</v>
      </c>
      <c r="E7" s="3">
        <f>SUM(E4:E6)</f>
        <v>228.57</v>
      </c>
      <c r="F7" s="3">
        <f>SUM(F4:F6)</f>
        <v>41.43</v>
      </c>
      <c r="G7" s="8">
        <f>SUM(G4:G6)</f>
        <v>196.8</v>
      </c>
      <c r="H7" s="3">
        <f t="shared" ref="H7" si="0">SUM(H4:H6)</f>
        <v>-31.769999999999989</v>
      </c>
      <c r="I7" s="5"/>
    </row>
    <row r="8" spans="1:9" ht="21">
      <c r="A8" s="5"/>
      <c r="B8" s="5" t="s">
        <v>8</v>
      </c>
      <c r="C8" s="8">
        <f>C7/3</f>
        <v>62.379999999999995</v>
      </c>
      <c r="D8" s="6" t="s">
        <v>13</v>
      </c>
      <c r="E8" s="8">
        <f>E7/3</f>
        <v>76.19</v>
      </c>
      <c r="F8" s="11">
        <f>E8-C8</f>
        <v>13.810000000000002</v>
      </c>
      <c r="G8" s="8">
        <f>G7/3</f>
        <v>65.600000000000009</v>
      </c>
      <c r="H8" s="12">
        <f>G8-E8</f>
        <v>-10.589999999999989</v>
      </c>
      <c r="I8" s="5"/>
    </row>
  </sheetData>
  <mergeCells count="1">
    <mergeCell ref="A1:I1"/>
  </mergeCells>
  <pageMargins left="0.74803149606299213" right="0.74803149606299213" top="0.98425196850393704" bottom="0.98425196850393704" header="0.51181102362204722" footer="0.51181102362204722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I13" sqref="I13"/>
    </sheetView>
  </sheetViews>
  <sheetFormatPr defaultRowHeight="12.75"/>
  <cols>
    <col min="1" max="1" width="6" customWidth="1"/>
    <col min="2" max="2" width="21.28515625" customWidth="1"/>
    <col min="3" max="6" width="14.7109375" customWidth="1"/>
  </cols>
  <sheetData>
    <row r="1" spans="1:6" ht="21">
      <c r="A1" s="13" t="s">
        <v>9</v>
      </c>
      <c r="B1" s="13"/>
      <c r="C1" s="13"/>
      <c r="D1" s="13"/>
      <c r="E1" s="13"/>
      <c r="F1" s="13"/>
    </row>
    <row r="2" spans="1:6" ht="21">
      <c r="A2" s="9"/>
      <c r="B2" s="9"/>
      <c r="C2" s="10"/>
      <c r="D2" s="10"/>
      <c r="E2" s="10"/>
      <c r="F2" s="10"/>
    </row>
    <row r="3" spans="1:6" ht="21">
      <c r="A3" s="3" t="s">
        <v>0</v>
      </c>
      <c r="B3" s="3" t="s">
        <v>1</v>
      </c>
      <c r="C3" s="4" t="s">
        <v>12</v>
      </c>
      <c r="D3" s="4" t="s">
        <v>14</v>
      </c>
      <c r="E3" s="4" t="s">
        <v>15</v>
      </c>
      <c r="F3" s="4" t="s">
        <v>6</v>
      </c>
    </row>
    <row r="4" spans="1:6" ht="21">
      <c r="A4" s="3">
        <v>1</v>
      </c>
      <c r="B4" s="2" t="s">
        <v>2</v>
      </c>
      <c r="C4" s="1">
        <v>80</v>
      </c>
      <c r="D4" s="1">
        <v>62.18</v>
      </c>
      <c r="E4" s="1">
        <v>61.09</v>
      </c>
      <c r="F4" s="1"/>
    </row>
    <row r="5" spans="1:6" ht="21">
      <c r="A5" s="3">
        <v>2</v>
      </c>
      <c r="B5" s="2" t="s">
        <v>3</v>
      </c>
      <c r="C5" s="1">
        <v>74.77</v>
      </c>
      <c r="D5" s="1">
        <v>70.25</v>
      </c>
      <c r="E5" s="1">
        <v>58.68</v>
      </c>
      <c r="F5" s="1"/>
    </row>
    <row r="6" spans="1:6" ht="21">
      <c r="A6" s="3">
        <v>3</v>
      </c>
      <c r="B6" s="2" t="s">
        <v>4</v>
      </c>
      <c r="C6" s="1">
        <v>73.8</v>
      </c>
      <c r="D6" s="1">
        <v>64.37</v>
      </c>
      <c r="E6" s="1">
        <v>72.739999999999995</v>
      </c>
      <c r="F6" s="1"/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</vt:lpstr>
      <vt:lpstr>กราฟ</vt:lpstr>
    </vt:vector>
  </TitlesOfParts>
  <Company>iLLUSiON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Acer</cp:lastModifiedBy>
  <cp:lastPrinted>2013-06-28T01:38:30Z</cp:lastPrinted>
  <dcterms:created xsi:type="dcterms:W3CDTF">2013-06-18T05:31:35Z</dcterms:created>
  <dcterms:modified xsi:type="dcterms:W3CDTF">2017-06-12T08:10:42Z</dcterms:modified>
</cp:coreProperties>
</file>