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85" yWindow="255" windowWidth="16140" windowHeight="9870" tabRatio="820" activeTab="3"/>
  </bookViews>
  <sheets>
    <sheet name="เมนู" sheetId="12" r:id="rId1"/>
    <sheet name="เปรียบเทียบ" sheetId="7" r:id="rId2"/>
    <sheet name="เรียงกลุ่ม-อำเภอ" sheetId="10" r:id="rId3"/>
    <sheet name="เรียง 3 ด้าน" sheetId="2" r:id="rId4"/>
    <sheet name="เรียงภาษา" sheetId="3" r:id="rId5"/>
    <sheet name="เรียงคำนวณ" sheetId="4" r:id="rId6"/>
    <sheet name="เรียงเหตุผล" sheetId="5" r:id="rId7"/>
    <sheet name="เรียงภายในกลุ่ม" sheetId="11" r:id="rId8"/>
    <sheet name="พัฒนาภาษา" sheetId="15" r:id="rId9"/>
    <sheet name="พัฒนาคำนวณ" sheetId="14" r:id="rId10"/>
    <sheet name="พัฒนาเหตุผล" sheetId="13" r:id="rId11"/>
    <sheet name="ต้นฉบับ" sheetId="1" r:id="rId12"/>
  </sheets>
  <calcPr calcId="144525"/>
  <fileRecoveryPr autoRecover="0"/>
</workbook>
</file>

<file path=xl/calcChain.xml><?xml version="1.0" encoding="utf-8"?>
<calcChain xmlns="http://schemas.openxmlformats.org/spreadsheetml/2006/main">
  <c r="L5" i="2" l="1"/>
  <c r="F81" i="13" l="1"/>
  <c r="F82" i="13"/>
  <c r="F83" i="13"/>
  <c r="F84" i="13"/>
  <c r="F85" i="13"/>
  <c r="F86" i="13"/>
  <c r="F87" i="13"/>
  <c r="F88" i="13"/>
  <c r="F89" i="13"/>
  <c r="F90" i="13"/>
  <c r="F91" i="13"/>
  <c r="F92" i="13"/>
  <c r="F93" i="13"/>
  <c r="F94" i="13"/>
  <c r="F95" i="13"/>
  <c r="F96" i="13"/>
  <c r="F97" i="13"/>
  <c r="F98" i="13"/>
  <c r="F99" i="13"/>
  <c r="F100" i="13"/>
  <c r="F101" i="13"/>
  <c r="F102" i="13"/>
  <c r="F103" i="13"/>
  <c r="F104" i="13"/>
  <c r="F105" i="13"/>
  <c r="F106" i="13"/>
  <c r="F107" i="13"/>
  <c r="F108" i="13"/>
  <c r="F109" i="13"/>
  <c r="F110" i="13"/>
  <c r="F111" i="13"/>
  <c r="F112" i="13"/>
  <c r="F113" i="13"/>
  <c r="F114" i="13"/>
  <c r="F115" i="13"/>
  <c r="F116" i="13"/>
  <c r="F117" i="13"/>
  <c r="F118" i="13"/>
  <c r="F119" i="13"/>
  <c r="F120" i="13"/>
  <c r="F121" i="13"/>
  <c r="F122" i="13"/>
  <c r="F123" i="13"/>
  <c r="F124" i="13"/>
  <c r="F125" i="13"/>
  <c r="F126" i="13"/>
  <c r="F127" i="13"/>
  <c r="F128" i="13"/>
  <c r="F129" i="13"/>
  <c r="F130" i="13"/>
  <c r="F131" i="13"/>
  <c r="F132" i="13"/>
  <c r="F133" i="13"/>
  <c r="F134" i="13"/>
  <c r="F135" i="13"/>
  <c r="F136" i="13"/>
  <c r="F137" i="13"/>
  <c r="F138" i="13"/>
  <c r="F139" i="13"/>
  <c r="F140" i="13"/>
  <c r="F141" i="13"/>
  <c r="F142" i="13"/>
  <c r="F143" i="13"/>
  <c r="F144" i="13"/>
  <c r="F145" i="13"/>
  <c r="F146" i="13"/>
  <c r="F147" i="13"/>
  <c r="F80" i="13"/>
  <c r="F39" i="13"/>
  <c r="F40" i="13"/>
  <c r="F41" i="13"/>
  <c r="F42" i="13"/>
  <c r="F43" i="13"/>
  <c r="F44" i="13"/>
  <c r="F45" i="13"/>
  <c r="F46" i="13"/>
  <c r="F47" i="13"/>
  <c r="F48" i="13"/>
  <c r="F49" i="13"/>
  <c r="F50" i="13"/>
  <c r="F51" i="13"/>
  <c r="F52" i="13"/>
  <c r="F53" i="13"/>
  <c r="F54" i="13"/>
  <c r="F55" i="13"/>
  <c r="F56" i="13"/>
  <c r="F57" i="13"/>
  <c r="F58" i="13"/>
  <c r="F59" i="13"/>
  <c r="F60" i="13"/>
  <c r="F61" i="13"/>
  <c r="F62" i="13"/>
  <c r="F63" i="13"/>
  <c r="F64" i="13"/>
  <c r="F65" i="13"/>
  <c r="F66" i="13"/>
  <c r="F67" i="13"/>
  <c r="F68" i="13"/>
  <c r="F69" i="13"/>
  <c r="F70" i="13"/>
  <c r="F71" i="13"/>
  <c r="F72" i="13"/>
  <c r="F73" i="13"/>
  <c r="F74" i="13"/>
  <c r="F75" i="13"/>
  <c r="F76" i="13"/>
  <c r="F77" i="13"/>
  <c r="F78" i="13"/>
  <c r="F79" i="13"/>
  <c r="F38" i="13"/>
  <c r="F7" i="13"/>
  <c r="F8" i="13"/>
  <c r="F9" i="13"/>
  <c r="F10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6" i="13"/>
  <c r="F57" i="14"/>
  <c r="F58" i="14"/>
  <c r="F59" i="14"/>
  <c r="F60" i="14"/>
  <c r="F61" i="14"/>
  <c r="F62" i="14"/>
  <c r="F63" i="14"/>
  <c r="F64" i="14"/>
  <c r="F65" i="14"/>
  <c r="F66" i="14"/>
  <c r="F67" i="14"/>
  <c r="F68" i="14"/>
  <c r="F69" i="14"/>
  <c r="F70" i="14"/>
  <c r="F71" i="14"/>
  <c r="F72" i="14"/>
  <c r="F73" i="14"/>
  <c r="F74" i="14"/>
  <c r="F75" i="14"/>
  <c r="F76" i="14"/>
  <c r="F77" i="14"/>
  <c r="F78" i="14"/>
  <c r="F79" i="14"/>
  <c r="F80" i="14"/>
  <c r="F81" i="14"/>
  <c r="F82" i="14"/>
  <c r="F83" i="14"/>
  <c r="F84" i="14"/>
  <c r="F85" i="14"/>
  <c r="F86" i="14"/>
  <c r="F87" i="14"/>
  <c r="F88" i="14"/>
  <c r="F89" i="14"/>
  <c r="F90" i="14"/>
  <c r="F91" i="14"/>
  <c r="F92" i="14"/>
  <c r="F93" i="14"/>
  <c r="F94" i="14"/>
  <c r="F95" i="14"/>
  <c r="F96" i="14"/>
  <c r="F97" i="14"/>
  <c r="F98" i="14"/>
  <c r="F99" i="14"/>
  <c r="F100" i="14"/>
  <c r="F101" i="14"/>
  <c r="F102" i="14"/>
  <c r="F103" i="14"/>
  <c r="F104" i="14"/>
  <c r="F105" i="14"/>
  <c r="F106" i="14"/>
  <c r="F107" i="14"/>
  <c r="F108" i="14"/>
  <c r="F109" i="14"/>
  <c r="F110" i="14"/>
  <c r="F111" i="14"/>
  <c r="F112" i="14"/>
  <c r="F113" i="14"/>
  <c r="F114" i="14"/>
  <c r="F115" i="14"/>
  <c r="F116" i="14"/>
  <c r="F117" i="14"/>
  <c r="F118" i="14"/>
  <c r="F119" i="14"/>
  <c r="F120" i="14"/>
  <c r="F121" i="14"/>
  <c r="F122" i="14"/>
  <c r="F123" i="14"/>
  <c r="F124" i="14"/>
  <c r="F125" i="14"/>
  <c r="F126" i="14"/>
  <c r="F127" i="14"/>
  <c r="F128" i="14"/>
  <c r="F129" i="14"/>
  <c r="F130" i="14"/>
  <c r="F131" i="14"/>
  <c r="F132" i="14"/>
  <c r="F133" i="14"/>
  <c r="F134" i="14"/>
  <c r="F135" i="14"/>
  <c r="F136" i="14"/>
  <c r="F137" i="14"/>
  <c r="F138" i="14"/>
  <c r="F139" i="14"/>
  <c r="F140" i="14"/>
  <c r="F141" i="14"/>
  <c r="F142" i="14"/>
  <c r="F143" i="14"/>
  <c r="F144" i="14"/>
  <c r="F145" i="14"/>
  <c r="F146" i="14"/>
  <c r="F147" i="14"/>
  <c r="F56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46" i="14"/>
  <c r="F47" i="14"/>
  <c r="F48" i="14"/>
  <c r="F49" i="14"/>
  <c r="F50" i="14"/>
  <c r="F51" i="14"/>
  <c r="F52" i="14"/>
  <c r="F53" i="14"/>
  <c r="F54" i="14"/>
  <c r="F55" i="14"/>
  <c r="F33" i="14"/>
  <c r="F7" i="14"/>
  <c r="F8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6" i="14"/>
  <c r="F105" i="15"/>
  <c r="F108" i="15"/>
  <c r="F109" i="15"/>
  <c r="F110" i="15"/>
  <c r="F111" i="15"/>
  <c r="F112" i="15"/>
  <c r="F113" i="15"/>
  <c r="F114" i="15"/>
  <c r="F115" i="15"/>
  <c r="F116" i="15"/>
  <c r="F117" i="15"/>
  <c r="F118" i="15"/>
  <c r="F119" i="15"/>
  <c r="F120" i="15"/>
  <c r="F121" i="15"/>
  <c r="F122" i="15"/>
  <c r="F123" i="15"/>
  <c r="F124" i="15"/>
  <c r="F125" i="15"/>
  <c r="F126" i="15"/>
  <c r="F127" i="15"/>
  <c r="F128" i="15"/>
  <c r="F129" i="15"/>
  <c r="F130" i="15"/>
  <c r="F131" i="15"/>
  <c r="F132" i="15"/>
  <c r="F133" i="15"/>
  <c r="F134" i="15"/>
  <c r="F135" i="15"/>
  <c r="F136" i="15"/>
  <c r="F137" i="15"/>
  <c r="F138" i="15"/>
  <c r="F139" i="15"/>
  <c r="F140" i="15"/>
  <c r="F141" i="15"/>
  <c r="F142" i="15"/>
  <c r="F143" i="15"/>
  <c r="F144" i="15"/>
  <c r="F145" i="15"/>
  <c r="F146" i="15"/>
  <c r="F147" i="15"/>
  <c r="F106" i="15"/>
  <c r="F107" i="15"/>
  <c r="F96" i="15"/>
  <c r="F97" i="15"/>
  <c r="F98" i="15"/>
  <c r="F99" i="15"/>
  <c r="F100" i="15"/>
  <c r="F101" i="15"/>
  <c r="F102" i="15"/>
  <c r="F103" i="15"/>
  <c r="F104" i="15"/>
  <c r="F95" i="15"/>
  <c r="F94" i="15"/>
  <c r="F63" i="15"/>
  <c r="F64" i="15"/>
  <c r="F65" i="15"/>
  <c r="F66" i="15"/>
  <c r="F67" i="15"/>
  <c r="F68" i="15"/>
  <c r="F69" i="15"/>
  <c r="F70" i="15"/>
  <c r="F71" i="15"/>
  <c r="F72" i="15"/>
  <c r="F73" i="15"/>
  <c r="F74" i="15"/>
  <c r="F75" i="15"/>
  <c r="F76" i="15"/>
  <c r="F77" i="15"/>
  <c r="F78" i="15"/>
  <c r="F79" i="15"/>
  <c r="F80" i="15"/>
  <c r="F81" i="15"/>
  <c r="F82" i="15"/>
  <c r="F83" i="15"/>
  <c r="F84" i="15"/>
  <c r="F85" i="15"/>
  <c r="F86" i="15"/>
  <c r="F87" i="15"/>
  <c r="F88" i="15"/>
  <c r="F89" i="15"/>
  <c r="F90" i="15"/>
  <c r="F91" i="15"/>
  <c r="F92" i="15"/>
  <c r="F93" i="15"/>
  <c r="F7" i="15"/>
  <c r="F8" i="15"/>
  <c r="F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E104" i="15"/>
  <c r="F62" i="15"/>
  <c r="E48" i="13"/>
  <c r="E56" i="13"/>
  <c r="E25" i="13"/>
  <c r="E23" i="13"/>
  <c r="E64" i="13"/>
  <c r="E61" i="13"/>
  <c r="E14" i="13"/>
  <c r="E49" i="13"/>
  <c r="E78" i="13"/>
  <c r="E136" i="13"/>
  <c r="E66" i="13"/>
  <c r="E39" i="13"/>
  <c r="E113" i="13"/>
  <c r="E44" i="13"/>
  <c r="E95" i="13"/>
  <c r="E20" i="13"/>
  <c r="E137" i="13"/>
  <c r="E46" i="13"/>
  <c r="E98" i="13"/>
  <c r="E99" i="13"/>
  <c r="E76" i="13"/>
  <c r="E45" i="13"/>
  <c r="E147" i="13"/>
  <c r="E115" i="13"/>
  <c r="E144" i="13"/>
  <c r="E103" i="13"/>
  <c r="E142" i="13"/>
  <c r="E26" i="13"/>
  <c r="E16" i="13"/>
  <c r="E11" i="13"/>
  <c r="E6" i="13"/>
  <c r="E10" i="13"/>
  <c r="E22" i="13"/>
  <c r="E58" i="13"/>
  <c r="E138" i="13"/>
  <c r="E114" i="13"/>
  <c r="E140" i="13"/>
  <c r="E68" i="13"/>
  <c r="E121" i="13"/>
  <c r="E60" i="13"/>
  <c r="E53" i="13"/>
  <c r="E97" i="13"/>
  <c r="E126" i="13"/>
  <c r="E94" i="13"/>
  <c r="E130" i="13"/>
  <c r="E116" i="13"/>
  <c r="E91" i="13"/>
  <c r="E21" i="13"/>
  <c r="E133" i="13"/>
  <c r="E43" i="13"/>
  <c r="E57" i="13"/>
  <c r="E13" i="13"/>
  <c r="E105" i="13"/>
  <c r="E85" i="13"/>
  <c r="E35" i="13"/>
  <c r="E36" i="13"/>
  <c r="E47" i="13"/>
  <c r="E29" i="13"/>
  <c r="E128" i="13"/>
  <c r="E75" i="13"/>
  <c r="E143" i="13"/>
  <c r="E123" i="13"/>
  <c r="E67" i="13"/>
  <c r="E50" i="13"/>
  <c r="E146" i="13"/>
  <c r="E118" i="13"/>
  <c r="E127" i="13"/>
  <c r="E107" i="13"/>
  <c r="E88" i="13"/>
  <c r="E111" i="13"/>
  <c r="E19" i="13"/>
  <c r="E108" i="13"/>
  <c r="E84" i="13"/>
  <c r="E110" i="13"/>
  <c r="E119" i="13"/>
  <c r="E65" i="13"/>
  <c r="E37" i="13"/>
  <c r="E81" i="13"/>
  <c r="E34" i="13"/>
  <c r="E8" i="13"/>
  <c r="E100" i="13"/>
  <c r="E72" i="13"/>
  <c r="E141" i="13"/>
  <c r="E124" i="13"/>
  <c r="E112" i="13"/>
  <c r="E38" i="13"/>
  <c r="E106" i="13"/>
  <c r="E54" i="13"/>
  <c r="E132" i="13"/>
  <c r="E135" i="13"/>
  <c r="E24" i="13"/>
  <c r="E73" i="13"/>
  <c r="E18" i="13"/>
  <c r="E28" i="13"/>
  <c r="E52" i="13"/>
  <c r="E42" i="13"/>
  <c r="E104" i="13"/>
  <c r="E96" i="13"/>
  <c r="E15" i="13"/>
  <c r="E79" i="13"/>
  <c r="E89" i="13"/>
  <c r="E74" i="13"/>
  <c r="E131" i="13"/>
  <c r="E125" i="13"/>
  <c r="E9" i="13"/>
  <c r="E102" i="13"/>
  <c r="E17" i="13"/>
  <c r="E93" i="13"/>
  <c r="E31" i="13"/>
  <c r="E109" i="13"/>
  <c r="E129" i="13"/>
  <c r="E92" i="13"/>
  <c r="E59" i="13"/>
  <c r="E41" i="13"/>
  <c r="E101" i="13"/>
  <c r="E120" i="13"/>
  <c r="E12" i="13"/>
  <c r="E90" i="13"/>
  <c r="E30" i="13"/>
  <c r="E122" i="13"/>
  <c r="E83" i="13"/>
  <c r="E40" i="13"/>
  <c r="E139" i="13"/>
  <c r="E77" i="13"/>
  <c r="E33" i="13"/>
  <c r="E7" i="13"/>
  <c r="E134" i="13"/>
  <c r="E32" i="13"/>
  <c r="E70" i="13"/>
  <c r="E63" i="13"/>
  <c r="E51" i="13"/>
  <c r="E117" i="13"/>
  <c r="E69" i="13"/>
  <c r="E80" i="13"/>
  <c r="E55" i="13"/>
  <c r="E87" i="13"/>
  <c r="E82" i="13"/>
  <c r="E86" i="13"/>
  <c r="E71" i="13"/>
  <c r="E27" i="13"/>
  <c r="E145" i="13"/>
  <c r="E62" i="13"/>
  <c r="E17" i="14"/>
  <c r="E31" i="14"/>
  <c r="E11" i="14"/>
  <c r="E93" i="14"/>
  <c r="E44" i="14"/>
  <c r="E88" i="14"/>
  <c r="E101" i="14"/>
  <c r="E34" i="14"/>
  <c r="E138" i="14"/>
  <c r="E147" i="14"/>
  <c r="E40" i="14"/>
  <c r="E56" i="14"/>
  <c r="E105" i="14"/>
  <c r="E43" i="14"/>
  <c r="E85" i="14"/>
  <c r="E18" i="14"/>
  <c r="E124" i="14"/>
  <c r="E35" i="14"/>
  <c r="E72" i="14"/>
  <c r="E100" i="14"/>
  <c r="E118" i="14"/>
  <c r="E114" i="14"/>
  <c r="E112" i="14"/>
  <c r="E94" i="14"/>
  <c r="E119" i="14"/>
  <c r="E64" i="14"/>
  <c r="E141" i="14"/>
  <c r="E22" i="14"/>
  <c r="E14" i="14"/>
  <c r="E20" i="14"/>
  <c r="E36" i="14"/>
  <c r="E24" i="14"/>
  <c r="E39" i="14"/>
  <c r="E60" i="14"/>
  <c r="E136" i="14"/>
  <c r="E128" i="14"/>
  <c r="E62" i="14"/>
  <c r="E23" i="14"/>
  <c r="E103" i="14"/>
  <c r="E45" i="14"/>
  <c r="E70" i="14"/>
  <c r="E117" i="14"/>
  <c r="E142" i="14"/>
  <c r="E120" i="14"/>
  <c r="E130" i="14"/>
  <c r="E146" i="14"/>
  <c r="E126" i="14"/>
  <c r="E21" i="14"/>
  <c r="E116" i="14"/>
  <c r="E38" i="14"/>
  <c r="E123" i="14"/>
  <c r="E9" i="14"/>
  <c r="E90" i="14"/>
  <c r="E76" i="14"/>
  <c r="E59" i="14"/>
  <c r="E32" i="14"/>
  <c r="E111" i="14"/>
  <c r="E15" i="14"/>
  <c r="E110" i="14"/>
  <c r="E143" i="14"/>
  <c r="E144" i="14"/>
  <c r="E135" i="14"/>
  <c r="E108" i="14"/>
  <c r="E51" i="14"/>
  <c r="E96" i="14"/>
  <c r="E109" i="14"/>
  <c r="E81" i="14"/>
  <c r="E82" i="14"/>
  <c r="E89" i="14"/>
  <c r="E68" i="14"/>
  <c r="E12" i="14"/>
  <c r="E57" i="14"/>
  <c r="E63" i="14"/>
  <c r="E83" i="14"/>
  <c r="E106" i="14"/>
  <c r="E54" i="14"/>
  <c r="E55" i="14"/>
  <c r="E77" i="14"/>
  <c r="E52" i="14"/>
  <c r="E37" i="14"/>
  <c r="E125" i="14"/>
  <c r="E145" i="14"/>
  <c r="E121" i="14"/>
  <c r="E71" i="14"/>
  <c r="E95" i="14"/>
  <c r="E65" i="14"/>
  <c r="E92" i="14"/>
  <c r="E73" i="14"/>
  <c r="E97" i="14"/>
  <c r="E48" i="14"/>
  <c r="E28" i="14"/>
  <c r="E41" i="14"/>
  <c r="E46" i="14"/>
  <c r="E25" i="14"/>
  <c r="E104" i="14"/>
  <c r="E13" i="14"/>
  <c r="E61" i="14"/>
  <c r="E131" i="14"/>
  <c r="E10" i="14"/>
  <c r="E53" i="14"/>
  <c r="E75" i="14"/>
  <c r="E30" i="14"/>
  <c r="E134" i="14"/>
  <c r="E129" i="14"/>
  <c r="E6" i="14"/>
  <c r="E79" i="14"/>
  <c r="E19" i="14"/>
  <c r="E69" i="14"/>
  <c r="E16" i="14"/>
  <c r="E98" i="14"/>
  <c r="E140" i="14"/>
  <c r="E66" i="14"/>
  <c r="E84" i="14"/>
  <c r="E127" i="14"/>
  <c r="E87" i="14"/>
  <c r="E137" i="14"/>
  <c r="E8" i="14"/>
  <c r="E133" i="14"/>
  <c r="E47" i="14"/>
  <c r="E113" i="14"/>
  <c r="E115" i="14"/>
  <c r="E80" i="14"/>
  <c r="E139" i="14"/>
  <c r="E50" i="14"/>
  <c r="E27" i="14"/>
  <c r="E33" i="14"/>
  <c r="E132" i="14"/>
  <c r="E29" i="14"/>
  <c r="E99" i="14"/>
  <c r="E74" i="14"/>
  <c r="E86" i="14"/>
  <c r="E102" i="14"/>
  <c r="E26" i="14"/>
  <c r="E78" i="14"/>
  <c r="E107" i="14"/>
  <c r="E91" i="14"/>
  <c r="E67" i="14"/>
  <c r="E58" i="14"/>
  <c r="E49" i="14"/>
  <c r="E42" i="14"/>
  <c r="E122" i="14"/>
  <c r="E7" i="14"/>
  <c r="E7" i="15"/>
  <c r="E47" i="15"/>
  <c r="E27" i="15"/>
  <c r="E35" i="15"/>
  <c r="E30" i="15"/>
  <c r="E82" i="15"/>
  <c r="E13" i="15"/>
  <c r="E71" i="15"/>
  <c r="E89" i="15"/>
  <c r="E56" i="15"/>
  <c r="E14" i="15"/>
  <c r="E60" i="15"/>
  <c r="F60" i="15" s="1"/>
  <c r="E128" i="15"/>
  <c r="E45" i="15"/>
  <c r="E22" i="15"/>
  <c r="E134" i="15"/>
  <c r="E38" i="15"/>
  <c r="E131" i="15"/>
  <c r="E117" i="15"/>
  <c r="E31" i="15"/>
  <c r="E28" i="15"/>
  <c r="E92" i="15"/>
  <c r="E120" i="15"/>
  <c r="E113" i="15"/>
  <c r="E109" i="15"/>
  <c r="E59" i="15"/>
  <c r="E53" i="15"/>
  <c r="E39" i="15"/>
  <c r="E10" i="15"/>
  <c r="E24" i="15"/>
  <c r="E17" i="15"/>
  <c r="E34" i="15"/>
  <c r="E36" i="15"/>
  <c r="E141" i="15"/>
  <c r="E83" i="15"/>
  <c r="E50" i="15"/>
  <c r="E16" i="15"/>
  <c r="E70" i="15"/>
  <c r="E41" i="15"/>
  <c r="E63" i="15"/>
  <c r="E125" i="15"/>
  <c r="E140" i="15"/>
  <c r="E102" i="15"/>
  <c r="E91" i="15"/>
  <c r="E119" i="15"/>
  <c r="E126" i="15"/>
  <c r="E25" i="15"/>
  <c r="E86" i="15"/>
  <c r="E8" i="15"/>
  <c r="E80" i="15"/>
  <c r="E11" i="15"/>
  <c r="E132" i="15"/>
  <c r="E107" i="15"/>
  <c r="E88" i="15"/>
  <c r="E73" i="15"/>
  <c r="E85" i="15"/>
  <c r="E46" i="15"/>
  <c r="E130" i="15"/>
  <c r="E55" i="15"/>
  <c r="E136" i="15"/>
  <c r="E143" i="15"/>
  <c r="E43" i="15"/>
  <c r="E72" i="15"/>
  <c r="E147" i="15"/>
  <c r="E115" i="15"/>
  <c r="E108" i="15"/>
  <c r="E116" i="15"/>
  <c r="E121" i="15"/>
  <c r="E67" i="15"/>
  <c r="E21" i="15"/>
  <c r="E105" i="15"/>
  <c r="E98" i="15"/>
  <c r="E110" i="15"/>
  <c r="E76" i="15"/>
  <c r="E52" i="15"/>
  <c r="E58" i="15"/>
  <c r="E101" i="15"/>
  <c r="E42" i="15"/>
  <c r="E15" i="15"/>
  <c r="E133" i="15"/>
  <c r="E57" i="15"/>
  <c r="E145" i="15"/>
  <c r="E142" i="15"/>
  <c r="E129" i="15"/>
  <c r="E62" i="15"/>
  <c r="E111" i="15"/>
  <c r="E68" i="15"/>
  <c r="E81" i="15"/>
  <c r="E87" i="15"/>
  <c r="E54" i="15"/>
  <c r="E93" i="15"/>
  <c r="E32" i="15"/>
  <c r="E44" i="15"/>
  <c r="E18" i="15"/>
  <c r="E23" i="15"/>
  <c r="E100" i="15"/>
  <c r="E127" i="15"/>
  <c r="E9" i="15"/>
  <c r="E90" i="15"/>
  <c r="E122" i="15"/>
  <c r="E135" i="15"/>
  <c r="E146" i="15"/>
  <c r="E106" i="15"/>
  <c r="E12" i="15"/>
  <c r="E114" i="15"/>
  <c r="E20" i="15"/>
  <c r="E99" i="15"/>
  <c r="E77" i="15"/>
  <c r="E118" i="15"/>
  <c r="E79" i="15"/>
  <c r="E97" i="15"/>
  <c r="E69" i="15"/>
  <c r="E74" i="15"/>
  <c r="E144" i="15"/>
  <c r="E78" i="15"/>
  <c r="E6" i="15"/>
  <c r="F6" i="15" s="1"/>
  <c r="E123" i="15"/>
  <c r="E26" i="15"/>
  <c r="E65" i="15"/>
  <c r="E124" i="15"/>
  <c r="E103" i="15"/>
  <c r="E137" i="15"/>
  <c r="E51" i="15"/>
  <c r="E37" i="15"/>
  <c r="E19" i="15"/>
  <c r="E138" i="15"/>
  <c r="E49" i="15"/>
  <c r="E40" i="15"/>
  <c r="E48" i="15"/>
  <c r="E64" i="15"/>
  <c r="E112" i="15"/>
  <c r="E33" i="15"/>
  <c r="E95" i="15"/>
  <c r="E66" i="15"/>
  <c r="E61" i="15"/>
  <c r="F61" i="15" s="1"/>
  <c r="E94" i="15"/>
  <c r="E96" i="15"/>
  <c r="E84" i="15"/>
  <c r="E75" i="15"/>
  <c r="E139" i="15"/>
  <c r="E29" i="15"/>
  <c r="L153" i="2" l="1"/>
  <c r="L150" i="2"/>
  <c r="L149" i="2"/>
  <c r="L148" i="2"/>
  <c r="L147" i="2"/>
  <c r="L146" i="2"/>
  <c r="L145" i="2"/>
  <c r="L144" i="2"/>
  <c r="L143" i="2"/>
  <c r="L142" i="2"/>
  <c r="L141" i="2"/>
  <c r="L140" i="2"/>
  <c r="L139" i="2"/>
  <c r="L138" i="2"/>
  <c r="L137" i="2"/>
  <c r="L136" i="2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F30" i="7"/>
  <c r="F29" i="7"/>
  <c r="F28" i="7"/>
  <c r="F21" i="7"/>
  <c r="F20" i="7"/>
  <c r="F19" i="7"/>
  <c r="F18" i="7"/>
  <c r="H10" i="7"/>
  <c r="G10" i="7"/>
  <c r="F10" i="7"/>
  <c r="H9" i="7"/>
  <c r="G9" i="7"/>
  <c r="F9" i="7"/>
  <c r="H8" i="7"/>
  <c r="G8" i="7"/>
  <c r="F8" i="7"/>
  <c r="H7" i="7"/>
  <c r="G7" i="7"/>
  <c r="F7" i="7"/>
</calcChain>
</file>

<file path=xl/sharedStrings.xml><?xml version="1.0" encoding="utf-8"?>
<sst xmlns="http://schemas.openxmlformats.org/spreadsheetml/2006/main" count="6573" uniqueCount="1612">
  <si>
    <t>รายงานผลการประเมินผลสัมฤทธิ์ทางการเรียนของนักเรียน
ระดับชั้นประถมศึกษาปีที่ 3  ปีการศึกษา 2558
แสดงค่าสถิติรายความสามารถของโรงเรียนในสังกัดสำนักงานเขตพื้นที่การศึกษาประถมศึกษาน่าน เขต 2</t>
  </si>
  <si>
    <t>จำนวน</t>
  </si>
  <si>
    <t>ความสามารถด้านภาษา</t>
  </si>
  <si>
    <t>ความสามารถด้านคำนวณ</t>
  </si>
  <si>
    <t>ความสามารถด้านเหตุผล</t>
  </si>
  <si>
    <t>โรงเรียน</t>
  </si>
  <si>
    <t>นักเรียน</t>
  </si>
  <si>
    <t>คะแนนเฉลี่ย</t>
  </si>
  <si>
    <t>คะแนนเฉลี่ยร้อยละ</t>
  </si>
  <si>
    <t>ส่วนเบี่ยงเบนมาตรฐาน</t>
  </si>
  <si>
    <t>สปส.
การกระจายร้อยละ</t>
  </si>
  <si>
    <t>โรงเรียนบ้านท่าวังผา "ประชารัฐวิทยาคาร"</t>
  </si>
  <si>
    <t>18.12</t>
  </si>
  <si>
    <t>51.76</t>
  </si>
  <si>
    <t>4.80</t>
  </si>
  <si>
    <t>26.51</t>
  </si>
  <si>
    <t>16.74</t>
  </si>
  <si>
    <t>47.84</t>
  </si>
  <si>
    <t>6.66</t>
  </si>
  <si>
    <t>39.79</t>
  </si>
  <si>
    <t>19.37</t>
  </si>
  <si>
    <t>55.35</t>
  </si>
  <si>
    <t>5.80</t>
  </si>
  <si>
    <t>29.95</t>
  </si>
  <si>
    <t>โรงเรียนบ้านท่าค้ำ(ไตรราษฎร์บำรุง)</t>
  </si>
  <si>
    <t>16.50</t>
  </si>
  <si>
    <t>47.14</t>
  </si>
  <si>
    <t>4.99</t>
  </si>
  <si>
    <t>30.22</t>
  </si>
  <si>
    <t>16.13</t>
  </si>
  <si>
    <t>46.07</t>
  </si>
  <si>
    <t>4.16</t>
  </si>
  <si>
    <t>25.77</t>
  </si>
  <si>
    <t>15.13</t>
  </si>
  <si>
    <t>43.21</t>
  </si>
  <si>
    <t>5.77</t>
  </si>
  <si>
    <t>38.13</t>
  </si>
  <si>
    <t>โรงเรียนบ้านเชียงแล นาทราย</t>
  </si>
  <si>
    <t>22.44</t>
  </si>
  <si>
    <t>64.13</t>
  </si>
  <si>
    <t>4.13</t>
  </si>
  <si>
    <t>18.39</t>
  </si>
  <si>
    <t>22.22</t>
  </si>
  <si>
    <t>63.49</t>
  </si>
  <si>
    <t>5.26</t>
  </si>
  <si>
    <t>23.68</t>
  </si>
  <si>
    <t>24.78</t>
  </si>
  <si>
    <t>70.79</t>
  </si>
  <si>
    <t>3.70</t>
  </si>
  <si>
    <t>14.94</t>
  </si>
  <si>
    <t>โรงเรียนบ้านวังว้า</t>
  </si>
  <si>
    <t>23.56</t>
  </si>
  <si>
    <t>67.30</t>
  </si>
  <si>
    <t>6.06</t>
  </si>
  <si>
    <t>25.75</t>
  </si>
  <si>
    <t>20.78</t>
  </si>
  <si>
    <t>59.37</t>
  </si>
  <si>
    <t>4.18</t>
  </si>
  <si>
    <t>20.10</t>
  </si>
  <si>
    <t>5.85</t>
  </si>
  <si>
    <t>24.85</t>
  </si>
  <si>
    <t>โรงเรียนริม-ป่าคาประชานุเคราะห์</t>
  </si>
  <si>
    <t>18.26</t>
  </si>
  <si>
    <t>52.18</t>
  </si>
  <si>
    <t>3.98</t>
  </si>
  <si>
    <t>21.81</t>
  </si>
  <si>
    <t>16.47</t>
  </si>
  <si>
    <t>47.07</t>
  </si>
  <si>
    <t>4.82</t>
  </si>
  <si>
    <t>29.28</t>
  </si>
  <si>
    <t>17.47</t>
  </si>
  <si>
    <t>49.92</t>
  </si>
  <si>
    <t>5.05</t>
  </si>
  <si>
    <t>28.89</t>
  </si>
  <si>
    <t>โรงเรียนชุมชนไตรคามราษฎร์บำรุง</t>
  </si>
  <si>
    <t>21.09</t>
  </si>
  <si>
    <t>60.26</t>
  </si>
  <si>
    <t>3.05</t>
  </si>
  <si>
    <t>14.45</t>
  </si>
  <si>
    <t>23.64</t>
  </si>
  <si>
    <t>67.53</t>
  </si>
  <si>
    <t>5.89</t>
  </si>
  <si>
    <t>24.91</t>
  </si>
  <si>
    <t>20.36</t>
  </si>
  <si>
    <t>58.18</t>
  </si>
  <si>
    <t>3.93</t>
  </si>
  <si>
    <t>19.31</t>
  </si>
  <si>
    <t>โรงเรียนบ้านหนองบัว</t>
  </si>
  <si>
    <t>23.50</t>
  </si>
  <si>
    <t>67.14</t>
  </si>
  <si>
    <t>1.73</t>
  </si>
  <si>
    <t>7.37</t>
  </si>
  <si>
    <t>24.00</t>
  </si>
  <si>
    <t>68.57</t>
  </si>
  <si>
    <t>3.16</t>
  </si>
  <si>
    <t>13.18</t>
  </si>
  <si>
    <t>26.25</t>
  </si>
  <si>
    <t>75.00</t>
  </si>
  <si>
    <t>2.63</t>
  </si>
  <si>
    <t>10.02</t>
  </si>
  <si>
    <t>โรงเรียนบ้านสบขุ่น</t>
  </si>
  <si>
    <t>12.44</t>
  </si>
  <si>
    <t>35.56</t>
  </si>
  <si>
    <t>7.28</t>
  </si>
  <si>
    <t>58.52</t>
  </si>
  <si>
    <t>10.89</t>
  </si>
  <si>
    <t>31.11</t>
  </si>
  <si>
    <t>5.86</t>
  </si>
  <si>
    <t>53.83</t>
  </si>
  <si>
    <t>11.44</t>
  </si>
  <si>
    <t>32.70</t>
  </si>
  <si>
    <t>6.00</t>
  </si>
  <si>
    <t>52.45</t>
  </si>
  <si>
    <t>โรงเรียนบ้านยู้</t>
  </si>
  <si>
    <t>17.77</t>
  </si>
  <si>
    <t>50.77</t>
  </si>
  <si>
    <t>4.34</t>
  </si>
  <si>
    <t>24.44</t>
  </si>
  <si>
    <t>16.00</t>
  </si>
  <si>
    <t>45.71</t>
  </si>
  <si>
    <t>6.44</t>
  </si>
  <si>
    <t>40.26</t>
  </si>
  <si>
    <t>21.69</t>
  </si>
  <si>
    <t>61.98</t>
  </si>
  <si>
    <t>5.50</t>
  </si>
  <si>
    <t>25.35</t>
  </si>
  <si>
    <t>โรงเรียนบ้านน้ำฮาว</t>
  </si>
  <si>
    <t>17.67</t>
  </si>
  <si>
    <t>50.48</t>
  </si>
  <si>
    <t>5.36</t>
  </si>
  <si>
    <t>30.35</t>
  </si>
  <si>
    <t>13.78</t>
  </si>
  <si>
    <t>39.37</t>
  </si>
  <si>
    <t>7.26</t>
  </si>
  <si>
    <t>52.69</t>
  </si>
  <si>
    <t>18.89</t>
  </si>
  <si>
    <t>53.97</t>
  </si>
  <si>
    <t>6.62</t>
  </si>
  <si>
    <t>35.06</t>
  </si>
  <si>
    <t>โรงเรียนบ้านนาฝ่า</t>
  </si>
  <si>
    <t>19.70</t>
  </si>
  <si>
    <t>56.29</t>
  </si>
  <si>
    <t>5.01</t>
  </si>
  <si>
    <t>25.41</t>
  </si>
  <si>
    <t>19.30</t>
  </si>
  <si>
    <t>55.14</t>
  </si>
  <si>
    <t>6.20</t>
  </si>
  <si>
    <t>32.12</t>
  </si>
  <si>
    <t>21.80</t>
  </si>
  <si>
    <t>62.29</t>
  </si>
  <si>
    <t>4.49</t>
  </si>
  <si>
    <t>20.60</t>
  </si>
  <si>
    <t>โรงเรียนบ้านถ่อน</t>
  </si>
  <si>
    <t>21.00</t>
  </si>
  <si>
    <t>60.00</t>
  </si>
  <si>
    <t>9.34</t>
  </si>
  <si>
    <t>44.47</t>
  </si>
  <si>
    <t>17.33</t>
  </si>
  <si>
    <t>49.52</t>
  </si>
  <si>
    <t>6.28</t>
  </si>
  <si>
    <t>36.24</t>
  </si>
  <si>
    <t>17.17</t>
  </si>
  <si>
    <t>49.05</t>
  </si>
  <si>
    <t>6.01</t>
  </si>
  <si>
    <t>35.03</t>
  </si>
  <si>
    <t>โรงเรียนบ้านก๋ง</t>
  </si>
  <si>
    <t>37.15</t>
  </si>
  <si>
    <t>14.67</t>
  </si>
  <si>
    <t>41.90</t>
  </si>
  <si>
    <t>8.71</t>
  </si>
  <si>
    <t>59.39</t>
  </si>
  <si>
    <t>15.17</t>
  </si>
  <si>
    <t>43.33</t>
  </si>
  <si>
    <t>4.79</t>
  </si>
  <si>
    <t>31.60</t>
  </si>
  <si>
    <t>โรงเรียนไตรราษฎร์วิทยา</t>
  </si>
  <si>
    <t>18.09</t>
  </si>
  <si>
    <t>51.69</t>
  </si>
  <si>
    <t>5.91</t>
  </si>
  <si>
    <t>32.65</t>
  </si>
  <si>
    <t>16.09</t>
  </si>
  <si>
    <t>45.97</t>
  </si>
  <si>
    <t>4.93</t>
  </si>
  <si>
    <t>30.63</t>
  </si>
  <si>
    <t>17.36</t>
  </si>
  <si>
    <t>49.61</t>
  </si>
  <si>
    <t>5.63</t>
  </si>
  <si>
    <t>32.40</t>
  </si>
  <si>
    <t>โรงเรียนบ้านเสี้ยว(ท่าวังผา)</t>
  </si>
  <si>
    <t>18.00</t>
  </si>
  <si>
    <t>51.43</t>
  </si>
  <si>
    <t>4.24</t>
  </si>
  <si>
    <t>23.57</t>
  </si>
  <si>
    <t>15.33</t>
  </si>
  <si>
    <t>43.81</t>
  </si>
  <si>
    <t>4.33</t>
  </si>
  <si>
    <t>28.24</t>
  </si>
  <si>
    <t>21.11</t>
  </si>
  <si>
    <t>60.32</t>
  </si>
  <si>
    <t>3.69</t>
  </si>
  <si>
    <t>17.48</t>
  </si>
  <si>
    <t>โรงเรียนชุมชนบ้านดอนตัน</t>
  </si>
  <si>
    <t>17.82</t>
  </si>
  <si>
    <t>50.91</t>
  </si>
  <si>
    <t>5.64</t>
  </si>
  <si>
    <t>31.63</t>
  </si>
  <si>
    <t>16.45</t>
  </si>
  <si>
    <t>47.01</t>
  </si>
  <si>
    <t>7.10</t>
  </si>
  <si>
    <t>43.18</t>
  </si>
  <si>
    <t>22.45</t>
  </si>
  <si>
    <t>64.16</t>
  </si>
  <si>
    <t>21.39</t>
  </si>
  <si>
    <t>โรงเรียนบ้านคัวะ</t>
  </si>
  <si>
    <t>19.17</t>
  </si>
  <si>
    <t>54.76</t>
  </si>
  <si>
    <t>4.26</t>
  </si>
  <si>
    <t>22.24</t>
  </si>
  <si>
    <t>19.50</t>
  </si>
  <si>
    <t>55.71</t>
  </si>
  <si>
    <t>2.51</t>
  </si>
  <si>
    <t>12.87</t>
  </si>
  <si>
    <t>1.79</t>
  </si>
  <si>
    <t>7.45</t>
  </si>
  <si>
    <t>โรงเรียนพัฒนานิคมวิทยา</t>
  </si>
  <si>
    <t>16.17</t>
  </si>
  <si>
    <t>46.19</t>
  </si>
  <si>
    <t>34.86</t>
  </si>
  <si>
    <t>8.42</t>
  </si>
  <si>
    <t>55.54</t>
  </si>
  <si>
    <t>6.59</t>
  </si>
  <si>
    <t>38.36</t>
  </si>
  <si>
    <t>โรงเรียนบ้านดอยติ้ว</t>
  </si>
  <si>
    <t>10.47</t>
  </si>
  <si>
    <t>29.92</t>
  </si>
  <si>
    <t>3.31</t>
  </si>
  <si>
    <t>31.57</t>
  </si>
  <si>
    <t>11.68</t>
  </si>
  <si>
    <t>33.38</t>
  </si>
  <si>
    <t>4.63</t>
  </si>
  <si>
    <t>39.64</t>
  </si>
  <si>
    <t>11.74</t>
  </si>
  <si>
    <t>33.53</t>
  </si>
  <si>
    <t>4.21</t>
  </si>
  <si>
    <t>35.91</t>
  </si>
  <si>
    <t>โรงเรียนบ้านสบหนอง</t>
  </si>
  <si>
    <t>21.53</t>
  </si>
  <si>
    <t>61.51</t>
  </si>
  <si>
    <t>3.41</t>
  </si>
  <si>
    <t>15.85</t>
  </si>
  <si>
    <t>25.29</t>
  </si>
  <si>
    <t>72.27</t>
  </si>
  <si>
    <t>19.51</t>
  </si>
  <si>
    <t>23.29</t>
  </si>
  <si>
    <t>66.55</t>
  </si>
  <si>
    <t>4.27</t>
  </si>
  <si>
    <t>18.32</t>
  </si>
  <si>
    <t>โรงเรียนบ้านสบสาย</t>
  </si>
  <si>
    <t>14.30</t>
  </si>
  <si>
    <t>40.86</t>
  </si>
  <si>
    <t>3.97</t>
  </si>
  <si>
    <t>27.79</t>
  </si>
  <si>
    <t>12.20</t>
  </si>
  <si>
    <t>4.44</t>
  </si>
  <si>
    <t>36.41</t>
  </si>
  <si>
    <t>14.20</t>
  </si>
  <si>
    <t>40.57</t>
  </si>
  <si>
    <t>4.05</t>
  </si>
  <si>
    <t>28.52</t>
  </si>
  <si>
    <t>โรงเรียนตาลชุมมิตรภาพที่ 186</t>
  </si>
  <si>
    <t>19.90</t>
  </si>
  <si>
    <t>56.87</t>
  </si>
  <si>
    <t>6.60</t>
  </si>
  <si>
    <t>33.17</t>
  </si>
  <si>
    <t>17.38</t>
  </si>
  <si>
    <t>49.66</t>
  </si>
  <si>
    <t>6.91</t>
  </si>
  <si>
    <t>39.76</t>
  </si>
  <si>
    <t>18.57</t>
  </si>
  <si>
    <t>53.06</t>
  </si>
  <si>
    <t>6.43</t>
  </si>
  <si>
    <t>34.63</t>
  </si>
  <si>
    <t>โรงเรียนบ้านปง</t>
  </si>
  <si>
    <t>16.64</t>
  </si>
  <si>
    <t>47.53</t>
  </si>
  <si>
    <t>28.86</t>
  </si>
  <si>
    <t>6.33</t>
  </si>
  <si>
    <t>38.04</t>
  </si>
  <si>
    <t>19.27</t>
  </si>
  <si>
    <t>55.06</t>
  </si>
  <si>
    <t>6.48</t>
  </si>
  <si>
    <t>33.63</t>
  </si>
  <si>
    <t>โรงเรียนบ้านนาหนุนสอง</t>
  </si>
  <si>
    <t>16.31</t>
  </si>
  <si>
    <t>46.61</t>
  </si>
  <si>
    <t>5.97</t>
  </si>
  <si>
    <t>36.63</t>
  </si>
  <si>
    <t>13.50</t>
  </si>
  <si>
    <t>38.57</t>
  </si>
  <si>
    <t>6.15</t>
  </si>
  <si>
    <t>45.58</t>
  </si>
  <si>
    <t>17.19</t>
  </si>
  <si>
    <t>49.11</t>
  </si>
  <si>
    <t>5.13</t>
  </si>
  <si>
    <t>29.84</t>
  </si>
  <si>
    <t>โรงเรียนบ้านนาหนุน 1 - ปิตุราษฎร์</t>
  </si>
  <si>
    <t>22.25</t>
  </si>
  <si>
    <t>63.57</t>
  </si>
  <si>
    <t>6.70</t>
  </si>
  <si>
    <t>30.12</t>
  </si>
  <si>
    <t>19.00</t>
  </si>
  <si>
    <t>54.29</t>
  </si>
  <si>
    <t>34.11</t>
  </si>
  <si>
    <t>22.50</t>
  </si>
  <si>
    <t>64.29</t>
  </si>
  <si>
    <t>2.38</t>
  </si>
  <si>
    <t>10.58</t>
  </si>
  <si>
    <t>โรงเรียนแสนทองวิทยา</t>
  </si>
  <si>
    <t>18.38</t>
  </si>
  <si>
    <t>52.53</t>
  </si>
  <si>
    <t>4.56</t>
  </si>
  <si>
    <t>16.38</t>
  </si>
  <si>
    <t>46.81</t>
  </si>
  <si>
    <t>5.24</t>
  </si>
  <si>
    <t>31.96</t>
  </si>
  <si>
    <t>18.15</t>
  </si>
  <si>
    <t>51.87</t>
  </si>
  <si>
    <t>5.23</t>
  </si>
  <si>
    <t>28.79</t>
  </si>
  <si>
    <t>โรงเรียนบ้านแหน</t>
  </si>
  <si>
    <t>2.07</t>
  </si>
  <si>
    <t>12.57</t>
  </si>
  <si>
    <t>4.89</t>
  </si>
  <si>
    <t>27.65</t>
  </si>
  <si>
    <t>5.47</t>
  </si>
  <si>
    <t>31.53</t>
  </si>
  <si>
    <t>โรงเรียนบ้านน้ำพุร้อน</t>
  </si>
  <si>
    <t>18.25</t>
  </si>
  <si>
    <t>52.14</t>
  </si>
  <si>
    <t>5.32</t>
  </si>
  <si>
    <t>29.12</t>
  </si>
  <si>
    <t>11.00</t>
  </si>
  <si>
    <t>31.43</t>
  </si>
  <si>
    <t>4.40</t>
  </si>
  <si>
    <t>39.97</t>
  </si>
  <si>
    <t>14.00</t>
  </si>
  <si>
    <t>40.00</t>
  </si>
  <si>
    <t>2.58</t>
  </si>
  <si>
    <t>18.44</t>
  </si>
  <si>
    <t>โรงเรียนบ้านสันเจริญ</t>
  </si>
  <si>
    <t>13.75</t>
  </si>
  <si>
    <t>39.29</t>
  </si>
  <si>
    <t>3.86</t>
  </si>
  <si>
    <t>28.09</t>
  </si>
  <si>
    <t>18.75</t>
  </si>
  <si>
    <t>53.57</t>
  </si>
  <si>
    <t>3.30</t>
  </si>
  <si>
    <t>17.62</t>
  </si>
  <si>
    <t>14.25</t>
  </si>
  <si>
    <t>40.71</t>
  </si>
  <si>
    <t>4.72</t>
  </si>
  <si>
    <t>33.10</t>
  </si>
  <si>
    <t>โรงเรียนบ้านน้ำลักใต้</t>
  </si>
  <si>
    <t>12.00</t>
  </si>
  <si>
    <t>34.29</t>
  </si>
  <si>
    <t>5.57</t>
  </si>
  <si>
    <t>46.40</t>
  </si>
  <si>
    <t>9.67</t>
  </si>
  <si>
    <t>27.62</t>
  </si>
  <si>
    <t>3.51</t>
  </si>
  <si>
    <t>36.33</t>
  </si>
  <si>
    <t>14.33</t>
  </si>
  <si>
    <t>40.95</t>
  </si>
  <si>
    <t>40.88</t>
  </si>
  <si>
    <t>โรงเรียนบ้านสบเป็ด</t>
  </si>
  <si>
    <t>14.83</t>
  </si>
  <si>
    <t>42.37</t>
  </si>
  <si>
    <t>4.60</t>
  </si>
  <si>
    <t>31.05</t>
  </si>
  <si>
    <t>16.29</t>
  </si>
  <si>
    <t>46.53</t>
  </si>
  <si>
    <t>6.52</t>
  </si>
  <si>
    <t>14.86</t>
  </si>
  <si>
    <t>42.45</t>
  </si>
  <si>
    <t>32.45</t>
  </si>
  <si>
    <t>โรงเรียนบ้านน้ำโมงปางสา</t>
  </si>
  <si>
    <t>15.50</t>
  </si>
  <si>
    <t>44.29</t>
  </si>
  <si>
    <t>6.17</t>
  </si>
  <si>
    <t>39.82</t>
  </si>
  <si>
    <t>13.67</t>
  </si>
  <si>
    <t>39.05</t>
  </si>
  <si>
    <t>5.96</t>
  </si>
  <si>
    <t>43.61</t>
  </si>
  <si>
    <t>7.25</t>
  </si>
  <si>
    <t>38.67</t>
  </si>
  <si>
    <t>โรงเรียนบ้านปรางค์</t>
  </si>
  <si>
    <t>21.08</t>
  </si>
  <si>
    <t>60.22</t>
  </si>
  <si>
    <t>5.55</t>
  </si>
  <si>
    <t>26.35</t>
  </si>
  <si>
    <t>20.63</t>
  </si>
  <si>
    <t>58.95</t>
  </si>
  <si>
    <t>7.06</t>
  </si>
  <si>
    <t>34.21</t>
  </si>
  <si>
    <t>21.83</t>
  </si>
  <si>
    <t>62.36</t>
  </si>
  <si>
    <t>27.06</t>
  </si>
  <si>
    <t>โรงเรียนบ้านร้อง</t>
  </si>
  <si>
    <t>17.95</t>
  </si>
  <si>
    <t>51.28</t>
  </si>
  <si>
    <t>6.84</t>
  </si>
  <si>
    <t>16.84</t>
  </si>
  <si>
    <t>48.12</t>
  </si>
  <si>
    <t>6.51</t>
  </si>
  <si>
    <t>38.65</t>
  </si>
  <si>
    <t>19.11</t>
  </si>
  <si>
    <t>54.59</t>
  </si>
  <si>
    <t>5.93</t>
  </si>
  <si>
    <t>31.06</t>
  </si>
  <si>
    <t>โรงเรียนบ้านป่าหัด</t>
  </si>
  <si>
    <t>5.04</t>
  </si>
  <si>
    <t>21.46</t>
  </si>
  <si>
    <t>20.50</t>
  </si>
  <si>
    <t>58.57</t>
  </si>
  <si>
    <t>24.60</t>
  </si>
  <si>
    <t>24.25</t>
  </si>
  <si>
    <t>69.29</t>
  </si>
  <si>
    <t>4.71</t>
  </si>
  <si>
    <t>19.44</t>
  </si>
  <si>
    <t>โรงเรียนบ้านป่าลาน</t>
  </si>
  <si>
    <t>16.80</t>
  </si>
  <si>
    <t>48.00</t>
  </si>
  <si>
    <t>2.59</t>
  </si>
  <si>
    <t>15.41</t>
  </si>
  <si>
    <t>12.80</t>
  </si>
  <si>
    <t>36.57</t>
  </si>
  <si>
    <t>4.09</t>
  </si>
  <si>
    <t>31.93</t>
  </si>
  <si>
    <t>17.20</t>
  </si>
  <si>
    <t>49.14</t>
  </si>
  <si>
    <t>4.97</t>
  </si>
  <si>
    <t>โรงเรียนบ้านขอน</t>
  </si>
  <si>
    <t>15.67</t>
  </si>
  <si>
    <t>44.76</t>
  </si>
  <si>
    <t>7.34</t>
  </si>
  <si>
    <t>46.85</t>
  </si>
  <si>
    <t>18.67</t>
  </si>
  <si>
    <t>53.33</t>
  </si>
  <si>
    <t>10.39</t>
  </si>
  <si>
    <t>55.64</t>
  </si>
  <si>
    <t>17.83</t>
  </si>
  <si>
    <t>50.95</t>
  </si>
  <si>
    <t>7.22</t>
  </si>
  <si>
    <t>40.50</t>
  </si>
  <si>
    <t>โรงเรียนบ้านแดนพนา</t>
  </si>
  <si>
    <t>1.41</t>
  </si>
  <si>
    <t>10.10</t>
  </si>
  <si>
    <t>2.83</t>
  </si>
  <si>
    <t>15.71</t>
  </si>
  <si>
    <t>14.50</t>
  </si>
  <si>
    <t>41.43</t>
  </si>
  <si>
    <t>2.12</t>
  </si>
  <si>
    <t>14.63</t>
  </si>
  <si>
    <t>โรงเรียนศรีสระวงศ์</t>
  </si>
  <si>
    <t>19.80</t>
  </si>
  <si>
    <t>56.57</t>
  </si>
  <si>
    <t>3.90</t>
  </si>
  <si>
    <t>19.69</t>
  </si>
  <si>
    <t>16.20</t>
  </si>
  <si>
    <t>46.29</t>
  </si>
  <si>
    <t>5.67</t>
  </si>
  <si>
    <t>20.80</t>
  </si>
  <si>
    <t>59.43</t>
  </si>
  <si>
    <t>5.17</t>
  </si>
  <si>
    <t>24.84</t>
  </si>
  <si>
    <t>โรงเรียนบ้านห้วยท่าง</t>
  </si>
  <si>
    <t>19.63</t>
  </si>
  <si>
    <t>56.07</t>
  </si>
  <si>
    <t>33.02</t>
  </si>
  <si>
    <t>52.50</t>
  </si>
  <si>
    <t>5.76</t>
  </si>
  <si>
    <t>31.32</t>
  </si>
  <si>
    <t>22.00</t>
  </si>
  <si>
    <t>62.86</t>
  </si>
  <si>
    <t>5.48</t>
  </si>
  <si>
    <t>24.90</t>
  </si>
  <si>
    <t>โรงเรียนบ้านหนาด</t>
  </si>
  <si>
    <t>6.98</t>
  </si>
  <si>
    <t>38.76</t>
  </si>
  <si>
    <t>14.75</t>
  </si>
  <si>
    <t>42.14</t>
  </si>
  <si>
    <t>6.08</t>
  </si>
  <si>
    <t>41.19</t>
  </si>
  <si>
    <t>25.66</t>
  </si>
  <si>
    <t>โรงเรียนบ้านเสี้ยว(ปัว)</t>
  </si>
  <si>
    <t>7.00</t>
  </si>
  <si>
    <t>20.00</t>
  </si>
  <si>
    <t>0.00</t>
  </si>
  <si>
    <t>15.00</t>
  </si>
  <si>
    <t>42.86</t>
  </si>
  <si>
    <t>โรงเรียนจอมแจ้งวิทยาคาร</t>
  </si>
  <si>
    <t>25.83</t>
  </si>
  <si>
    <t>73.81</t>
  </si>
  <si>
    <t>18.23</t>
  </si>
  <si>
    <t>26.85</t>
  </si>
  <si>
    <t>20.17</t>
  </si>
  <si>
    <t>57.62</t>
  </si>
  <si>
    <t>3.19</t>
  </si>
  <si>
    <t>15.81</t>
  </si>
  <si>
    <t>โรงเรียนวรนคร</t>
  </si>
  <si>
    <t>18.53</t>
  </si>
  <si>
    <t>52.94</t>
  </si>
  <si>
    <t>5.94</t>
  </si>
  <si>
    <t>32.04</t>
  </si>
  <si>
    <t>16.96</t>
  </si>
  <si>
    <t>48.45</t>
  </si>
  <si>
    <t>6.22</t>
  </si>
  <si>
    <t>36.66</t>
  </si>
  <si>
    <t>18.08</t>
  </si>
  <si>
    <t>51.67</t>
  </si>
  <si>
    <t>34.01</t>
  </si>
  <si>
    <t>โรงเรียนบ้านส้าน(คุรุราษฎร์รังสรรค์)</t>
  </si>
  <si>
    <t>18.80</t>
  </si>
  <si>
    <t>53.71</t>
  </si>
  <si>
    <t>5.46</t>
  </si>
  <si>
    <t>29.05</t>
  </si>
  <si>
    <t>18.07</t>
  </si>
  <si>
    <t>51.62</t>
  </si>
  <si>
    <t>6.54</t>
  </si>
  <si>
    <t>36.19</t>
  </si>
  <si>
    <t>6.25</t>
  </si>
  <si>
    <t>34.74</t>
  </si>
  <si>
    <t>โรงเรียนจตุราษฎร์ศึกษา</t>
  </si>
  <si>
    <t>20.75</t>
  </si>
  <si>
    <t>59.29</t>
  </si>
  <si>
    <t>1.28</t>
  </si>
  <si>
    <t>6.18</t>
  </si>
  <si>
    <t>25.50</t>
  </si>
  <si>
    <t>72.86</t>
  </si>
  <si>
    <t>4.17</t>
  </si>
  <si>
    <t>16.37</t>
  </si>
  <si>
    <t>16.63</t>
  </si>
  <si>
    <t>47.50</t>
  </si>
  <si>
    <t>4.47</t>
  </si>
  <si>
    <t>26.89</t>
  </si>
  <si>
    <t>โรงเรียนบ้านสกาดใต้</t>
  </si>
  <si>
    <t>3.85</t>
  </si>
  <si>
    <t>25.90</t>
  </si>
  <si>
    <t>10.57</t>
  </si>
  <si>
    <t>30.20</t>
  </si>
  <si>
    <t>2.76</t>
  </si>
  <si>
    <t>26.11</t>
  </si>
  <si>
    <t>19.71</t>
  </si>
  <si>
    <t>56.33</t>
  </si>
  <si>
    <t>5.38</t>
  </si>
  <si>
    <t>27.27</t>
  </si>
  <si>
    <t>โรงเรียนสกาดพัฒนา</t>
  </si>
  <si>
    <t>21.22</t>
  </si>
  <si>
    <t>60.62</t>
  </si>
  <si>
    <t>20.39</t>
  </si>
  <si>
    <t>15.09</t>
  </si>
  <si>
    <t>43.11</t>
  </si>
  <si>
    <t>22.60</t>
  </si>
  <si>
    <t>21.61</t>
  </si>
  <si>
    <t>61.74</t>
  </si>
  <si>
    <t>4.29</t>
  </si>
  <si>
    <t>19.87</t>
  </si>
  <si>
    <t>โรงเรียนบ้านนาฝาง</t>
  </si>
  <si>
    <t>14.80</t>
  </si>
  <si>
    <t>42.29</t>
  </si>
  <si>
    <t>40.93</t>
  </si>
  <si>
    <t>6.42</t>
  </si>
  <si>
    <t>34.14</t>
  </si>
  <si>
    <t>5.61</t>
  </si>
  <si>
    <t>31.18</t>
  </si>
  <si>
    <t>โรงเรียนชุมชนศิลาเพชร</t>
  </si>
  <si>
    <t>18.93</t>
  </si>
  <si>
    <t>54.08</t>
  </si>
  <si>
    <t>36.16</t>
  </si>
  <si>
    <t>20.29</t>
  </si>
  <si>
    <t>57.96</t>
  </si>
  <si>
    <t>7.27</t>
  </si>
  <si>
    <t>35.83</t>
  </si>
  <si>
    <t>19.29</t>
  </si>
  <si>
    <t>55.10</t>
  </si>
  <si>
    <t>5.12</t>
  </si>
  <si>
    <t>26.55</t>
  </si>
  <si>
    <t>โรงเรียนบ้านดอนมูล (ศิลาเพชร)</t>
  </si>
  <si>
    <t>56.26</t>
  </si>
  <si>
    <t>5.65</t>
  </si>
  <si>
    <t>28.68</t>
  </si>
  <si>
    <t>17.00</t>
  </si>
  <si>
    <t>48.57</t>
  </si>
  <si>
    <t>5.21</t>
  </si>
  <si>
    <t>30.66</t>
  </si>
  <si>
    <t>20.69</t>
  </si>
  <si>
    <t>59.12</t>
  </si>
  <si>
    <t>6.64</t>
  </si>
  <si>
    <t>32.08</t>
  </si>
  <si>
    <t>โรงเรียนบ้านพาน</t>
  </si>
  <si>
    <t>4.92</t>
  </si>
  <si>
    <t>34.64</t>
  </si>
  <si>
    <t>5.43</t>
  </si>
  <si>
    <t>36.21</t>
  </si>
  <si>
    <t>5.54</t>
  </si>
  <si>
    <t>37.44</t>
  </si>
  <si>
    <t>โรงเรียนบ้านปงสนุก</t>
  </si>
  <si>
    <t>18.60</t>
  </si>
  <si>
    <t>53.14</t>
  </si>
  <si>
    <t>6.07</t>
  </si>
  <si>
    <t>32.63</t>
  </si>
  <si>
    <t>6.65</t>
  </si>
  <si>
    <t>17.93</t>
  </si>
  <si>
    <t>51.24</t>
  </si>
  <si>
    <t>7.15</t>
  </si>
  <si>
    <t>39.85</t>
  </si>
  <si>
    <t>โรงเรียนบ้านนาก้อ</t>
  </si>
  <si>
    <t>10.00</t>
  </si>
  <si>
    <t>28.57</t>
  </si>
  <si>
    <t>9.50</t>
  </si>
  <si>
    <t>27.14</t>
  </si>
  <si>
    <t>22.33</t>
  </si>
  <si>
    <t>20.20</t>
  </si>
  <si>
    <t>โรงเรียนบ้านดอนมูล (แงง)</t>
  </si>
  <si>
    <t>21.25</t>
  </si>
  <si>
    <t>60.71</t>
  </si>
  <si>
    <t>6.02</t>
  </si>
  <si>
    <t>28.33</t>
  </si>
  <si>
    <t>21.50</t>
  </si>
  <si>
    <t>61.43</t>
  </si>
  <si>
    <t>6.95</t>
  </si>
  <si>
    <t>32.34</t>
  </si>
  <si>
    <t>โรงเรียนบ้านทุ่งกวาง</t>
  </si>
  <si>
    <t>4.81</t>
  </si>
  <si>
    <t>25.32</t>
  </si>
  <si>
    <t>16.73</t>
  </si>
  <si>
    <t>47.81</t>
  </si>
  <si>
    <t>36.94</t>
  </si>
  <si>
    <t>18.87</t>
  </si>
  <si>
    <t>53.90</t>
  </si>
  <si>
    <t>4.84</t>
  </si>
  <si>
    <t>25.64</t>
  </si>
  <si>
    <t>โรงเรียนบ้านนาวงศ์</t>
  </si>
  <si>
    <t>4.52</t>
  </si>
  <si>
    <t>27.88</t>
  </si>
  <si>
    <t>16.30</t>
  </si>
  <si>
    <t>46.57</t>
  </si>
  <si>
    <t>3.89</t>
  </si>
  <si>
    <t>23.86</t>
  </si>
  <si>
    <t>15.10</t>
  </si>
  <si>
    <t>43.14</t>
  </si>
  <si>
    <t>31.75</t>
  </si>
  <si>
    <t>โรงเรียนบ้านน้ำยาว</t>
  </si>
  <si>
    <t>21.76</t>
  </si>
  <si>
    <t>62.18</t>
  </si>
  <si>
    <t>16.12</t>
  </si>
  <si>
    <t>24.59</t>
  </si>
  <si>
    <t>70.25</t>
  </si>
  <si>
    <t>5.15</t>
  </si>
  <si>
    <t>20.94</t>
  </si>
  <si>
    <t>22.53</t>
  </si>
  <si>
    <t>64.37</t>
  </si>
  <si>
    <t>4.00</t>
  </si>
  <si>
    <t>17.76</t>
  </si>
  <si>
    <t>โรงเรียนบ้านทุ่งเฮ้า</t>
  </si>
  <si>
    <t>15.29</t>
  </si>
  <si>
    <t>43.67</t>
  </si>
  <si>
    <t>5.44</t>
  </si>
  <si>
    <t>35.58</t>
  </si>
  <si>
    <t>12.14</t>
  </si>
  <si>
    <t>34.69</t>
  </si>
  <si>
    <t>4.98</t>
  </si>
  <si>
    <t>41.02</t>
  </si>
  <si>
    <t>17.86</t>
  </si>
  <si>
    <t>51.02</t>
  </si>
  <si>
    <t>6.82</t>
  </si>
  <si>
    <t>38.18</t>
  </si>
  <si>
    <t>โรงเรียนบ้านไร่</t>
  </si>
  <si>
    <t>57.14</t>
  </si>
  <si>
    <t>5.72</t>
  </si>
  <si>
    <t>28.58</t>
  </si>
  <si>
    <t>4.66</t>
  </si>
  <si>
    <t>28.25</t>
  </si>
  <si>
    <t>55.18</t>
  </si>
  <si>
    <t>5.10</t>
  </si>
  <si>
    <t>26.38</t>
  </si>
  <si>
    <t>โรงเรียนไตรประชาวิทยา</t>
  </si>
  <si>
    <t>14.32</t>
  </si>
  <si>
    <t>40.91</t>
  </si>
  <si>
    <t>5.14</t>
  </si>
  <si>
    <t>35.90</t>
  </si>
  <si>
    <t>12.36</t>
  </si>
  <si>
    <t>35.32</t>
  </si>
  <si>
    <t>5.20</t>
  </si>
  <si>
    <t>42.03</t>
  </si>
  <si>
    <t>15.36</t>
  </si>
  <si>
    <t>43.90</t>
  </si>
  <si>
    <t>5.69</t>
  </si>
  <si>
    <t>37.01</t>
  </si>
  <si>
    <t>โรงเรียนบ้านปางยาง</t>
  </si>
  <si>
    <t>11.50</t>
  </si>
  <si>
    <t>32.86</t>
  </si>
  <si>
    <t>3.54</t>
  </si>
  <si>
    <t>30.74</t>
  </si>
  <si>
    <t>โรงเรียนบ้านผาเวียง</t>
  </si>
  <si>
    <t>6.36</t>
  </si>
  <si>
    <t>55.34</t>
  </si>
  <si>
    <t>41.06</t>
  </si>
  <si>
    <t>4.95</t>
  </si>
  <si>
    <t>โรงเรียนชุมชนศิลาแลง</t>
  </si>
  <si>
    <t>12.31</t>
  </si>
  <si>
    <t>35.18</t>
  </si>
  <si>
    <t>4.54</t>
  </si>
  <si>
    <t>36.89</t>
  </si>
  <si>
    <t>9.00</t>
  </si>
  <si>
    <t>25.71</t>
  </si>
  <si>
    <t>3.03</t>
  </si>
  <si>
    <t>33.70</t>
  </si>
  <si>
    <t>13.31</t>
  </si>
  <si>
    <t>4.38</t>
  </si>
  <si>
    <t>32.88</t>
  </si>
  <si>
    <t>โรงเรียนบ้านป่ากลาง(มิตรภาพที่ 166)</t>
  </si>
  <si>
    <t>12.26</t>
  </si>
  <si>
    <t>35.04</t>
  </si>
  <si>
    <t>3.64</t>
  </si>
  <si>
    <t>29.66</t>
  </si>
  <si>
    <t>12.84</t>
  </si>
  <si>
    <t>36.69</t>
  </si>
  <si>
    <t>3.61</t>
  </si>
  <si>
    <t>28.08</t>
  </si>
  <si>
    <t>13.42</t>
  </si>
  <si>
    <t>38.35</t>
  </si>
  <si>
    <t>33.31</t>
  </si>
  <si>
    <t>โรงเรียนสหราษฎร์บำรุง</t>
  </si>
  <si>
    <t>16.75</t>
  </si>
  <si>
    <t>47.86</t>
  </si>
  <si>
    <t>7.20</t>
  </si>
  <si>
    <t>42.99</t>
  </si>
  <si>
    <t>41.62</t>
  </si>
  <si>
    <t>15.92</t>
  </si>
  <si>
    <t>45.48</t>
  </si>
  <si>
    <t>27.90</t>
  </si>
  <si>
    <t>โรงเรียนภูคาวิทยาคม</t>
  </si>
  <si>
    <t>19.09</t>
  </si>
  <si>
    <t>54.55</t>
  </si>
  <si>
    <t>4.28</t>
  </si>
  <si>
    <t>22.40</t>
  </si>
  <si>
    <t>34.80</t>
  </si>
  <si>
    <t>18.45</t>
  </si>
  <si>
    <t>52.73</t>
  </si>
  <si>
    <t>28.81</t>
  </si>
  <si>
    <t>โรงเรียนบ้านพนาสวรรค์</t>
  </si>
  <si>
    <t>16.10</t>
  </si>
  <si>
    <t>46.00</t>
  </si>
  <si>
    <t>32.00</t>
  </si>
  <si>
    <t>12.10</t>
  </si>
  <si>
    <t>34.57</t>
  </si>
  <si>
    <t>4.04</t>
  </si>
  <si>
    <t>33.39</t>
  </si>
  <si>
    <t>16.40</t>
  </si>
  <si>
    <t>46.86</t>
  </si>
  <si>
    <t>โรงเรียนชุมชนรัชดาภิเษกมิตรภาพที่ 115</t>
  </si>
  <si>
    <t>21.62</t>
  </si>
  <si>
    <t>61.77</t>
  </si>
  <si>
    <t>4.15</t>
  </si>
  <si>
    <t>19.21</t>
  </si>
  <si>
    <t>17.14</t>
  </si>
  <si>
    <t>48.98</t>
  </si>
  <si>
    <t>6.23</t>
  </si>
  <si>
    <t>36.35</t>
  </si>
  <si>
    <t>23.14</t>
  </si>
  <si>
    <t>66.12</t>
  </si>
  <si>
    <t>3.81</t>
  </si>
  <si>
    <t>โรงเรียนบ้านส้อเด่นพัฒนา</t>
  </si>
  <si>
    <t>17.45</t>
  </si>
  <si>
    <t>49.87</t>
  </si>
  <si>
    <t>35.99</t>
  </si>
  <si>
    <t>20.91</t>
  </si>
  <si>
    <t>59.74</t>
  </si>
  <si>
    <t>5.84</t>
  </si>
  <si>
    <t>27.92</t>
  </si>
  <si>
    <t>7.72</t>
  </si>
  <si>
    <t>43.31</t>
  </si>
  <si>
    <t>โรงเรียนบ้านดอนสบเปือ</t>
  </si>
  <si>
    <t>17.50</t>
  </si>
  <si>
    <t>50.00</t>
  </si>
  <si>
    <t>3.87</t>
  </si>
  <si>
    <t>22.09</t>
  </si>
  <si>
    <t>33.59</t>
  </si>
  <si>
    <t>18.50</t>
  </si>
  <si>
    <t>52.86</t>
  </si>
  <si>
    <t>39.33</t>
  </si>
  <si>
    <t>โรงเรียนไตรคามวิทยา</t>
  </si>
  <si>
    <t>63.81</t>
  </si>
  <si>
    <t>3.79</t>
  </si>
  <si>
    <t>16.95</t>
  </si>
  <si>
    <t>21.67</t>
  </si>
  <si>
    <t>61.90</t>
  </si>
  <si>
    <t>19.22</t>
  </si>
  <si>
    <t>22.67</t>
  </si>
  <si>
    <t>64.76</t>
  </si>
  <si>
    <t>3.06</t>
  </si>
  <si>
    <t>13.48</t>
  </si>
  <si>
    <t>โรงเรียนบ้านน้ำอ้อ</t>
  </si>
  <si>
    <t>35.64</t>
  </si>
  <si>
    <t>42.40</t>
  </si>
  <si>
    <t>26.94</t>
  </si>
  <si>
    <t>โรงเรียนบ้านหนองผุก</t>
  </si>
  <si>
    <t>4.51</t>
  </si>
  <si>
    <t>29.41</t>
  </si>
  <si>
    <t>17.32</t>
  </si>
  <si>
    <t>0.58</t>
  </si>
  <si>
    <t>3.09</t>
  </si>
  <si>
    <t>โรงเรียนบ้านดอนแก้ว</t>
  </si>
  <si>
    <t>18.83</t>
  </si>
  <si>
    <t>53.81</t>
  </si>
  <si>
    <t>18.82</t>
  </si>
  <si>
    <t>4.85</t>
  </si>
  <si>
    <t>23.65</t>
  </si>
  <si>
    <t>24.50</t>
  </si>
  <si>
    <t>70.00</t>
  </si>
  <si>
    <t>3.02</t>
  </si>
  <si>
    <t>โรงเรียนบ้านพร้าวกลาง</t>
  </si>
  <si>
    <t>6.03</t>
  </si>
  <si>
    <t>32.58</t>
  </si>
  <si>
    <t>19.75</t>
  </si>
  <si>
    <t>56.43</t>
  </si>
  <si>
    <t>6.58</t>
  </si>
  <si>
    <t>32.91</t>
  </si>
  <si>
    <t>โรงเรียนธาราบรรพต</t>
  </si>
  <si>
    <t>37.78</t>
  </si>
  <si>
    <t>4.73</t>
  </si>
  <si>
    <t>29.58</t>
  </si>
  <si>
    <t>4.69</t>
  </si>
  <si>
    <t>26.06</t>
  </si>
  <si>
    <t>โรงเรียนบ้านสบกอน</t>
  </si>
  <si>
    <t>22.29</t>
  </si>
  <si>
    <t>63.67</t>
  </si>
  <si>
    <t>4.36</t>
  </si>
  <si>
    <t>19.58</t>
  </si>
  <si>
    <t>22.37</t>
  </si>
  <si>
    <t>63.92</t>
  </si>
  <si>
    <t>29.67</t>
  </si>
  <si>
    <t>23.20</t>
  </si>
  <si>
    <t>66.29</t>
  </si>
  <si>
    <t>4.11</t>
  </si>
  <si>
    <t>17.70</t>
  </si>
  <si>
    <t>โรงเรียนชุมชนเจดีย์เชียงโคม</t>
  </si>
  <si>
    <t>3.27</t>
  </si>
  <si>
    <t>18.69</t>
  </si>
  <si>
    <t>2.79</t>
  </si>
  <si>
    <t>17.24</t>
  </si>
  <si>
    <t>4.96</t>
  </si>
  <si>
    <t>24.58</t>
  </si>
  <si>
    <t>โรงเรียนบ้านน้ำคา</t>
  </si>
  <si>
    <t>13.86</t>
  </si>
  <si>
    <t>26.00</t>
  </si>
  <si>
    <t>74.29</t>
  </si>
  <si>
    <t>7.07</t>
  </si>
  <si>
    <t>27.20</t>
  </si>
  <si>
    <t>โรงเรียนไตรราษฎร์สามัคคี</t>
  </si>
  <si>
    <t>19.67</t>
  </si>
  <si>
    <t>56.19</t>
  </si>
  <si>
    <t>28.70</t>
  </si>
  <si>
    <t>19.83</t>
  </si>
  <si>
    <t>56.67</t>
  </si>
  <si>
    <t>23.74</t>
  </si>
  <si>
    <t>20.67</t>
  </si>
  <si>
    <t>59.05</t>
  </si>
  <si>
    <t>5.79</t>
  </si>
  <si>
    <t>27.99</t>
  </si>
  <si>
    <t>โรงเรียนไตรมิตรวิทยา</t>
  </si>
  <si>
    <t>23.76</t>
  </si>
  <si>
    <t>26.77</t>
  </si>
  <si>
    <t>22.80</t>
  </si>
  <si>
    <t>65.14</t>
  </si>
  <si>
    <t>4.32</t>
  </si>
  <si>
    <t>18.97</t>
  </si>
  <si>
    <t>โรงเรียนบ้านผาน้ำย้อย</t>
  </si>
  <si>
    <t>2.28</t>
  </si>
  <si>
    <t>8.50</t>
  </si>
  <si>
    <t>24.29</t>
  </si>
  <si>
    <t>1.38</t>
  </si>
  <si>
    <t>16.22</t>
  </si>
  <si>
    <t>10.67</t>
  </si>
  <si>
    <t>30.48</t>
  </si>
  <si>
    <t>4.46</t>
  </si>
  <si>
    <t>41.79</t>
  </si>
  <si>
    <t>โรงเรียนบ้านกอก</t>
  </si>
  <si>
    <t>19.40</t>
  </si>
  <si>
    <t>55.43</t>
  </si>
  <si>
    <t>3.58</t>
  </si>
  <si>
    <t>12.60</t>
  </si>
  <si>
    <t>36.00</t>
  </si>
  <si>
    <t>6.77</t>
  </si>
  <si>
    <t>5.22</t>
  </si>
  <si>
    <t>26.93</t>
  </si>
  <si>
    <t>โรงเรียนไลออนส์บ้านหนองปลา</t>
  </si>
  <si>
    <t>18.03</t>
  </si>
  <si>
    <t>7.23</t>
  </si>
  <si>
    <t>49.32</t>
  </si>
  <si>
    <t>1.53</t>
  </si>
  <si>
    <t>โรงเรียนบ้านหนอง</t>
  </si>
  <si>
    <t>15.20</t>
  </si>
  <si>
    <t>43.43</t>
  </si>
  <si>
    <t>29.20</t>
  </si>
  <si>
    <t>2.74</t>
  </si>
  <si>
    <t>27.39</t>
  </si>
  <si>
    <t>14.60</t>
  </si>
  <si>
    <t>41.71</t>
  </si>
  <si>
    <t>6.19</t>
  </si>
  <si>
    <t>42.39</t>
  </si>
  <si>
    <t>โรงเรียนบ้านชี</t>
  </si>
  <si>
    <t>28.97</t>
  </si>
  <si>
    <t>2.00</t>
  </si>
  <si>
    <t>9.52</t>
  </si>
  <si>
    <t>23.67</t>
  </si>
  <si>
    <t>67.62</t>
  </si>
  <si>
    <t>14.84</t>
  </si>
  <si>
    <t>โรงเรียนบ้านเกวต</t>
  </si>
  <si>
    <t>5.66</t>
  </si>
  <si>
    <t>40.41</t>
  </si>
  <si>
    <t>37.22</t>
  </si>
  <si>
    <t>โรงเรียนพระพุทธบาทวิทยา</t>
  </si>
  <si>
    <t>20.40</t>
  </si>
  <si>
    <t>58.29</t>
  </si>
  <si>
    <t>23.72</t>
  </si>
  <si>
    <t>58.86</t>
  </si>
  <si>
    <t>28.15</t>
  </si>
  <si>
    <t>22.10</t>
  </si>
  <si>
    <t>63.14</t>
  </si>
  <si>
    <t>23.62</t>
  </si>
  <si>
    <t>โรงเรียนบ้านเหล่าอ้อ</t>
  </si>
  <si>
    <t>14.89</t>
  </si>
  <si>
    <t>17.25</t>
  </si>
  <si>
    <t>โรงเรียนบ้านตึ๊ด</t>
  </si>
  <si>
    <t>40.63</t>
  </si>
  <si>
    <t>16.83</t>
  </si>
  <si>
    <t>48.10</t>
  </si>
  <si>
    <t>7.17</t>
  </si>
  <si>
    <t>42.58</t>
  </si>
  <si>
    <t>7.33</t>
  </si>
  <si>
    <t>41.12</t>
  </si>
  <si>
    <t>โรงเรียนบ้านดอนแท่น</t>
  </si>
  <si>
    <t>25.00</t>
  </si>
  <si>
    <t>71.43</t>
  </si>
  <si>
    <t>22.63</t>
  </si>
  <si>
    <t>23.02</t>
  </si>
  <si>
    <t>8.32</t>
  </si>
  <si>
    <t>โรงเรียนบ้านใหม่</t>
  </si>
  <si>
    <t>23.00</t>
  </si>
  <si>
    <t>65.71</t>
  </si>
  <si>
    <t>โรงเรียนชุมชนบ้านทุ่งช้าง</t>
  </si>
  <si>
    <t>17.60</t>
  </si>
  <si>
    <t>50.29</t>
  </si>
  <si>
    <t>8.43</t>
  </si>
  <si>
    <t>47.91</t>
  </si>
  <si>
    <t>5.87</t>
  </si>
  <si>
    <t>31.09</t>
  </si>
  <si>
    <t>โรงเรียนมณีพฤกษ์</t>
  </si>
  <si>
    <t>9.59</t>
  </si>
  <si>
    <t>31.52</t>
  </si>
  <si>
    <t>7.24</t>
  </si>
  <si>
    <t>1.99</t>
  </si>
  <si>
    <t>27.44</t>
  </si>
  <si>
    <t>8.12</t>
  </si>
  <si>
    <t>23.19</t>
  </si>
  <si>
    <t>โรงเรียนชุมชนบ้านเฟือยลุง</t>
  </si>
  <si>
    <t>14.68</t>
  </si>
  <si>
    <t>41.95</t>
  </si>
  <si>
    <t>5.41</t>
  </si>
  <si>
    <t>36.82</t>
  </si>
  <si>
    <t>13.79</t>
  </si>
  <si>
    <t>39.40</t>
  </si>
  <si>
    <t>16.21</t>
  </si>
  <si>
    <t>46.32</t>
  </si>
  <si>
    <t>37.39</t>
  </si>
  <si>
    <t>โรงเรียนบ้านแพะกลาง</t>
  </si>
  <si>
    <t>37.40</t>
  </si>
  <si>
    <t>13.60</t>
  </si>
  <si>
    <t>38.86</t>
  </si>
  <si>
    <t>4.06</t>
  </si>
  <si>
    <t>29.86</t>
  </si>
  <si>
    <t>3.57</t>
  </si>
  <si>
    <t>23.66</t>
  </si>
  <si>
    <t>โรงเรียนบ้านน้ำพิ</t>
  </si>
  <si>
    <t>30.92</t>
  </si>
  <si>
    <t>15.38</t>
  </si>
  <si>
    <t>43.93</t>
  </si>
  <si>
    <t>32.79</t>
  </si>
  <si>
    <t>15.63</t>
  </si>
  <si>
    <t>44.64</t>
  </si>
  <si>
    <t>32.98</t>
  </si>
  <si>
    <t>โรงเรียนบ้านเวียงสอง</t>
  </si>
  <si>
    <t>18.86</t>
  </si>
  <si>
    <t>53.88</t>
  </si>
  <si>
    <t>6.49</t>
  </si>
  <si>
    <t>34.43</t>
  </si>
  <si>
    <t>18.29</t>
  </si>
  <si>
    <t>52.24</t>
  </si>
  <si>
    <t>6.73</t>
  </si>
  <si>
    <t>36.78</t>
  </si>
  <si>
    <t>19.57</t>
  </si>
  <si>
    <t>55.92</t>
  </si>
  <si>
    <t>37.65</t>
  </si>
  <si>
    <t>โรงเรียนบ้านน้ำสอด</t>
  </si>
  <si>
    <t>10.69</t>
  </si>
  <si>
    <t>30.54</t>
  </si>
  <si>
    <t>3.24</t>
  </si>
  <si>
    <t>30.31</t>
  </si>
  <si>
    <t>12.06</t>
  </si>
  <si>
    <t>34.46</t>
  </si>
  <si>
    <t>4.02</t>
  </si>
  <si>
    <t>33.36</t>
  </si>
  <si>
    <t>4.65</t>
  </si>
  <si>
    <t>33.85</t>
  </si>
  <si>
    <t>โรงเรียนบ้านปางแก</t>
  </si>
  <si>
    <t>11.61</t>
  </si>
  <si>
    <t>2.90</t>
  </si>
  <si>
    <t>25.01</t>
  </si>
  <si>
    <t>11.96</t>
  </si>
  <si>
    <t>34.16</t>
  </si>
  <si>
    <t>3.40</t>
  </si>
  <si>
    <t>28.47</t>
  </si>
  <si>
    <t>11.17</t>
  </si>
  <si>
    <t>4.39</t>
  </si>
  <si>
    <t>39.26</t>
  </si>
  <si>
    <t>โรงเรียนไทยรัฐวิทยา 98(บ้านงอบ)</t>
  </si>
  <si>
    <t>52.71</t>
  </si>
  <si>
    <t>25.21</t>
  </si>
  <si>
    <t>21.65</t>
  </si>
  <si>
    <t>61.86</t>
  </si>
  <si>
    <t>22.14</t>
  </si>
  <si>
    <t>19.10</t>
  </si>
  <si>
    <t>54.57</t>
  </si>
  <si>
    <t>22.34</t>
  </si>
  <si>
    <t>โรงเรียนเพียงหลวง 7 ในทูลกระหม่อมหญิงอุบลรัตนราชกัญญา สิริวัฒนาพรรณวดี</t>
  </si>
  <si>
    <t>3.96</t>
  </si>
  <si>
    <t>6.11</t>
  </si>
  <si>
    <t>44.91</t>
  </si>
  <si>
    <t>36.36</t>
  </si>
  <si>
    <t>โรงเรียนบ้านปอน</t>
  </si>
  <si>
    <t>16.90</t>
  </si>
  <si>
    <t>48.29</t>
  </si>
  <si>
    <t>28.51</t>
  </si>
  <si>
    <t>4.57</t>
  </si>
  <si>
    <t>21.95</t>
  </si>
  <si>
    <t>7.75</t>
  </si>
  <si>
    <t>51.34</t>
  </si>
  <si>
    <t>โรงเรียนบ้านน้ำเลียง</t>
  </si>
  <si>
    <t>5.07</t>
  </si>
  <si>
    <t>36.84</t>
  </si>
  <si>
    <t>8.08</t>
  </si>
  <si>
    <t>23.10</t>
  </si>
  <si>
    <t>3.75</t>
  </si>
  <si>
    <t>46.43</t>
  </si>
  <si>
    <t>31.90</t>
  </si>
  <si>
    <t>42.32</t>
  </si>
  <si>
    <t>โรงเรียนบ้านสะปัน</t>
  </si>
  <si>
    <t>4.94</t>
  </si>
  <si>
    <t>32.67</t>
  </si>
  <si>
    <t>7.88</t>
  </si>
  <si>
    <t>3.60</t>
  </si>
  <si>
    <t>45.75</t>
  </si>
  <si>
    <t>31.54</t>
  </si>
  <si>
    <t>โรงเรียนบ้านสว้า</t>
  </si>
  <si>
    <t>5.39</t>
  </si>
  <si>
    <t>32.22</t>
  </si>
  <si>
    <t>14.07</t>
  </si>
  <si>
    <t>40.19</t>
  </si>
  <si>
    <t>5.40</t>
  </si>
  <si>
    <t>38.42</t>
  </si>
  <si>
    <t>47.05</t>
  </si>
  <si>
    <t>5.62</t>
  </si>
  <si>
    <t>โรงเรียนบ้านบ่อหยวก</t>
  </si>
  <si>
    <t>13.88</t>
  </si>
  <si>
    <t>6.96</t>
  </si>
  <si>
    <t>50.15</t>
  </si>
  <si>
    <t>5.29</t>
  </si>
  <si>
    <t>52.92</t>
  </si>
  <si>
    <t>12.75</t>
  </si>
  <si>
    <t>36.43</t>
  </si>
  <si>
    <t>7.21</t>
  </si>
  <si>
    <t>56.52</t>
  </si>
  <si>
    <t>โรงเรียนบ้านขุนน้ำน่าน</t>
  </si>
  <si>
    <t>12.40</t>
  </si>
  <si>
    <t>35.43</t>
  </si>
  <si>
    <t>5.19</t>
  </si>
  <si>
    <t>41.85</t>
  </si>
  <si>
    <t>10.70</t>
  </si>
  <si>
    <t>30.57</t>
  </si>
  <si>
    <t>39.91</t>
  </si>
  <si>
    <t>12.70</t>
  </si>
  <si>
    <t>36.29</t>
  </si>
  <si>
    <t>โรงเรียนบ้านนาขวาง</t>
  </si>
  <si>
    <t>10.75</t>
  </si>
  <si>
    <t>30.71</t>
  </si>
  <si>
    <t>4.50</t>
  </si>
  <si>
    <t>41.82</t>
  </si>
  <si>
    <t>2.62</t>
  </si>
  <si>
    <t>23.81</t>
  </si>
  <si>
    <t>14.38</t>
  </si>
  <si>
    <t>41.07</t>
  </si>
  <si>
    <t>โรงเรียนบ้านบ่อหลวง</t>
  </si>
  <si>
    <t>16.08</t>
  </si>
  <si>
    <t>45.95</t>
  </si>
  <si>
    <t>36.14</t>
  </si>
  <si>
    <t>42.38</t>
  </si>
  <si>
    <t>24.36</t>
  </si>
  <si>
    <t>โรงเรียนบ้านนากอก</t>
  </si>
  <si>
    <t>โรงเรียนบ้านนาคอก</t>
  </si>
  <si>
    <t>35.29</t>
  </si>
  <si>
    <t>44.44</t>
  </si>
  <si>
    <t>13.33</t>
  </si>
  <si>
    <t>38.10</t>
  </si>
  <si>
    <t>54.26</t>
  </si>
  <si>
    <t>โรงเรียนบ้านผักเฮือก</t>
  </si>
  <si>
    <t>12.94</t>
  </si>
  <si>
    <t>36.98</t>
  </si>
  <si>
    <t>37.24</t>
  </si>
  <si>
    <t>9.17</t>
  </si>
  <si>
    <t>26.19</t>
  </si>
  <si>
    <t>2.73</t>
  </si>
  <si>
    <t>29.76</t>
  </si>
  <si>
    <t>15.06</t>
  </si>
  <si>
    <t>43.02</t>
  </si>
  <si>
    <t>โรงเรียนบ้านยอดดอยวัฒนา</t>
  </si>
  <si>
    <t>19.25</t>
  </si>
  <si>
    <t>55.00</t>
  </si>
  <si>
    <t>27.61</t>
  </si>
  <si>
    <t>6.27</t>
  </si>
  <si>
    <t>39.20</t>
  </si>
  <si>
    <t>27.08</t>
  </si>
  <si>
    <t>โรงเรียนบ้านห่างทางหลวง</t>
  </si>
  <si>
    <t>14.40</t>
  </si>
  <si>
    <t>41.14</t>
  </si>
  <si>
    <t>42.70</t>
  </si>
  <si>
    <t>4.90</t>
  </si>
  <si>
    <t>32.66</t>
  </si>
  <si>
    <t>โรงเรียนบ้านสบมาง</t>
  </si>
  <si>
    <t>9.19</t>
  </si>
  <si>
    <t>26.26</t>
  </si>
  <si>
    <t>8.10</t>
  </si>
  <si>
    <t>23.13</t>
  </si>
  <si>
    <t>1.92</t>
  </si>
  <si>
    <t>23.73</t>
  </si>
  <si>
    <t>9.38</t>
  </si>
  <si>
    <t>26.80</t>
  </si>
  <si>
    <t>โรงเรียนบ้านยอดดอยวัฒนาสาขาน้ำหมาว</t>
  </si>
  <si>
    <t>11.79</t>
  </si>
  <si>
    <t>17.68</t>
  </si>
  <si>
    <t>28.28</t>
  </si>
  <si>
    <t>โรงเรียนบ้านนาบง</t>
  </si>
  <si>
    <t>7.78</t>
  </si>
  <si>
    <t>13.69</t>
  </si>
  <si>
    <t>โรงเรียนบ้านบ่อหลวงสาขาห้วยโป่ง</t>
  </si>
  <si>
    <t>11.20</t>
  </si>
  <si>
    <t>7.19</t>
  </si>
  <si>
    <t>64.20</t>
  </si>
  <si>
    <t>48.92</t>
  </si>
  <si>
    <t>51.00</t>
  </si>
  <si>
    <t>โรงเรียนบ้านสองแคว</t>
  </si>
  <si>
    <t>21.93</t>
  </si>
  <si>
    <t>62.67</t>
  </si>
  <si>
    <t>24.94</t>
  </si>
  <si>
    <t>56.76</t>
  </si>
  <si>
    <t>24.27</t>
  </si>
  <si>
    <t>69.33</t>
  </si>
  <si>
    <t>4.42</t>
  </si>
  <si>
    <t>18.20</t>
  </si>
  <si>
    <t>โรงเรียนบ้านปางปุก</t>
  </si>
  <si>
    <t>16.57</t>
  </si>
  <si>
    <t>47.35</t>
  </si>
  <si>
    <t>7.81</t>
  </si>
  <si>
    <t>47.11</t>
  </si>
  <si>
    <t>13.14</t>
  </si>
  <si>
    <t>37.55</t>
  </si>
  <si>
    <t>31.81</t>
  </si>
  <si>
    <t>15.14</t>
  </si>
  <si>
    <t>43.27</t>
  </si>
  <si>
    <t>8.75</t>
  </si>
  <si>
    <t>57.75</t>
  </si>
  <si>
    <t>โรงเรียนสมาคมพยาบาลไทย</t>
  </si>
  <si>
    <t>54.20</t>
  </si>
  <si>
    <t>59.75</t>
  </si>
  <si>
    <t>23.05</t>
  </si>
  <si>
    <t>53.78</t>
  </si>
  <si>
    <t>4.22</t>
  </si>
  <si>
    <t>โรงเรียนบ้านสองแควสาขาบ้านน้ำโมง</t>
  </si>
  <si>
    <t>24.69</t>
  </si>
  <si>
    <t>8.67</t>
  </si>
  <si>
    <t>24.76</t>
  </si>
  <si>
    <t>35.25</t>
  </si>
  <si>
    <t>16.33</t>
  </si>
  <si>
    <t>46.67</t>
  </si>
  <si>
    <t>18.70</t>
  </si>
  <si>
    <t>โรงเรียนบ้านปางกอม</t>
  </si>
  <si>
    <t>20.27</t>
  </si>
  <si>
    <t>57.90</t>
  </si>
  <si>
    <t>5.18</t>
  </si>
  <si>
    <t>25.53</t>
  </si>
  <si>
    <t>20.93</t>
  </si>
  <si>
    <t>59.81</t>
  </si>
  <si>
    <t>5.99</t>
  </si>
  <si>
    <t>28.63</t>
  </si>
  <si>
    <t>23.87</t>
  </si>
  <si>
    <t>68.19</t>
  </si>
  <si>
    <t>17.63</t>
  </si>
  <si>
    <t>โรงเรียนบรรณโศภิษฐ์</t>
  </si>
  <si>
    <t>12.18</t>
  </si>
  <si>
    <t>34.79</t>
  </si>
  <si>
    <t>5.27</t>
  </si>
  <si>
    <t>43.29</t>
  </si>
  <si>
    <t>52.56</t>
  </si>
  <si>
    <t>13.06</t>
  </si>
  <si>
    <t>37.31</t>
  </si>
  <si>
    <t>54.72</t>
  </si>
  <si>
    <t>โรงเรียนบ้านผาสิงห์</t>
  </si>
  <si>
    <t>โรงเรียนบ้านสะเกิน</t>
  </si>
  <si>
    <t>11.40</t>
  </si>
  <si>
    <t>32.57</t>
  </si>
  <si>
    <t>35.52</t>
  </si>
  <si>
    <t>3.48</t>
  </si>
  <si>
    <t>35.98</t>
  </si>
  <si>
    <t>12.13</t>
  </si>
  <si>
    <t>34.67</t>
  </si>
  <si>
    <t>34.39</t>
  </si>
  <si>
    <t>โรงเรียนบ้านผาหลัก</t>
  </si>
  <si>
    <t>26.98</t>
  </si>
  <si>
    <t>55.95</t>
  </si>
  <si>
    <t>25.44</t>
  </si>
  <si>
    <t>5.37</t>
  </si>
  <si>
    <t>24.02</t>
  </si>
  <si>
    <t>โรงเรียนบ้านปางส้าน</t>
  </si>
  <si>
    <t>10.50</t>
  </si>
  <si>
    <t>30.00</t>
  </si>
  <si>
    <t>33.67</t>
  </si>
  <si>
    <t>โรงเรียนบ้านสบปืน</t>
  </si>
  <si>
    <t>34.32</t>
  </si>
  <si>
    <t>52.00</t>
  </si>
  <si>
    <t>21.42</t>
  </si>
  <si>
    <t>โรงเรียนบ้านปางหก</t>
  </si>
  <si>
    <t>2.30</t>
  </si>
  <si>
    <t>15.77</t>
  </si>
  <si>
    <t>13.00</t>
  </si>
  <si>
    <t>37.14</t>
  </si>
  <si>
    <t>3.08</t>
  </si>
  <si>
    <t>23.71</t>
  </si>
  <si>
    <t>23.54</t>
  </si>
  <si>
    <t>โรงเรียนบ้านห้วยโก๋น</t>
  </si>
  <si>
    <t>17.78</t>
  </si>
  <si>
    <t>50.79</t>
  </si>
  <si>
    <t>6.50</t>
  </si>
  <si>
    <t>36.54</t>
  </si>
  <si>
    <t>11.67</t>
  </si>
  <si>
    <t>33.33</t>
  </si>
  <si>
    <t>7.48</t>
  </si>
  <si>
    <t>44.02</t>
  </si>
  <si>
    <t>โรงเรียนบ้านห้วยทรายขาว</t>
  </si>
  <si>
    <t>20.95</t>
  </si>
  <si>
    <t>2.08</t>
  </si>
  <si>
    <t>28.39</t>
  </si>
  <si>
    <t>27.74</t>
  </si>
  <si>
    <t>โรงเรียนบ้านกิ่วจันทร์(เสรินทวัฒน์อุปถัมภ์)</t>
  </si>
  <si>
    <t>20.48</t>
  </si>
  <si>
    <t>68.59</t>
  </si>
  <si>
    <t>7.50</t>
  </si>
  <si>
    <t>21.43</t>
  </si>
  <si>
    <t>33.47</t>
  </si>
  <si>
    <t>8.17</t>
  </si>
  <si>
    <t>23.33</t>
  </si>
  <si>
    <t>1.94</t>
  </si>
  <si>
    <t>โรงเรียนบ้านน้ำช้างพัฒนา</t>
  </si>
  <si>
    <t>9.86</t>
  </si>
  <si>
    <t>28.16</t>
  </si>
  <si>
    <t>50.19</t>
  </si>
  <si>
    <t>11.71</t>
  </si>
  <si>
    <t>6.92</t>
  </si>
  <si>
    <t>59.08</t>
  </si>
  <si>
    <t>โรงเรียนบ้านน้ำรีพัฒนา</t>
  </si>
  <si>
    <t>8.46</t>
  </si>
  <si>
    <t>24.18</t>
  </si>
  <si>
    <t>4.37</t>
  </si>
  <si>
    <t>51.65</t>
  </si>
  <si>
    <t>6.85</t>
  </si>
  <si>
    <t>19.56</t>
  </si>
  <si>
    <t>2.03</t>
  </si>
  <si>
    <t>29.72</t>
  </si>
  <si>
    <t>โรงเรียนบ้านด่าน</t>
  </si>
  <si>
    <t>16.44</t>
  </si>
  <si>
    <t>46.98</t>
  </si>
  <si>
    <t>32.62</t>
  </si>
  <si>
    <t>10.33</t>
  </si>
  <si>
    <t>29.52</t>
  </si>
  <si>
    <t>37.48</t>
  </si>
  <si>
    <t>15.89</t>
  </si>
  <si>
    <t>45.40</t>
  </si>
  <si>
    <t>โรงเรียนบ้านบวกหญ้า</t>
  </si>
  <si>
    <t>5.00</t>
  </si>
  <si>
    <t>14.29</t>
  </si>
  <si>
    <t>3.00</t>
  </si>
  <si>
    <t>8.57</t>
  </si>
  <si>
    <t>โรงเรียนบ้านเปียงซ้อ</t>
  </si>
  <si>
    <t>9.42</t>
  </si>
  <si>
    <t>26.90</t>
  </si>
  <si>
    <t>32.48</t>
  </si>
  <si>
    <t>19.76</t>
  </si>
  <si>
    <t>2.15</t>
  </si>
  <si>
    <t>12.08</t>
  </si>
  <si>
    <t>34.52</t>
  </si>
  <si>
    <t>2.54</t>
  </si>
  <si>
    <t>21.01</t>
  </si>
  <si>
    <t>โรงเรียนบ้านห้วยฟอง</t>
  </si>
  <si>
    <t>4.48</t>
  </si>
  <si>
    <t>42.65</t>
  </si>
  <si>
    <t>2.99</t>
  </si>
  <si>
    <t>39.88</t>
  </si>
  <si>
    <t>10.30</t>
  </si>
  <si>
    <t>29.43</t>
  </si>
  <si>
    <t>46.46</t>
  </si>
  <si>
    <t>โรงเรียนหม่อมเจ้าเจริญใจจิตรพงศ์</t>
  </si>
  <si>
    <t>โรงเรียนท่านผู้หญิงสง่า อิงคุลานนท์</t>
  </si>
  <si>
    <t>1.87</t>
  </si>
  <si>
    <t>17.01</t>
  </si>
  <si>
    <t>9.60</t>
  </si>
  <si>
    <t>27.43</t>
  </si>
  <si>
    <t>2.61</t>
  </si>
  <si>
    <t>27.16</t>
  </si>
  <si>
    <t>7.40</t>
  </si>
  <si>
    <t>21.14</t>
  </si>
  <si>
    <t>1.67</t>
  </si>
  <si>
    <t>22.61</t>
  </si>
  <si>
    <t>โรงเรียนบ้านกอกจูน</t>
  </si>
  <si>
    <t>9.33</t>
  </si>
  <si>
    <t>26.67</t>
  </si>
  <si>
    <t>8.22</t>
  </si>
  <si>
    <t>23.49</t>
  </si>
  <si>
    <t>40.24</t>
  </si>
  <si>
    <t>8.44</t>
  </si>
  <si>
    <t>24.13</t>
  </si>
  <si>
    <t>24.49</t>
  </si>
  <si>
    <t>โรงเรียนบ้านน้ำปัวพัฒนา</t>
  </si>
  <si>
    <t>17.71</t>
  </si>
  <si>
    <t>3.21</t>
  </si>
  <si>
    <t>3.67</t>
  </si>
  <si>
    <t>25.02</t>
  </si>
  <si>
    <t>โรงเรียนตชด.ผู้บังคับบัญชาลูกเสือรถไฟมักกะสัน</t>
  </si>
  <si>
    <t>40.82</t>
  </si>
  <si>
    <t>1.29</t>
  </si>
  <si>
    <t>17.21</t>
  </si>
  <si>
    <t>4.55</t>
  </si>
  <si>
    <t>32.47</t>
  </si>
  <si>
    <t>โรงเรียนตชด.เฉลิมฉลองครบรอบ 100 ปี วันคล้ายวันพระราชสมภพสมเด็จพระศรีนครินทราบรมราชชนนี</t>
  </si>
  <si>
    <t>7.13</t>
  </si>
  <si>
    <t>32.21</t>
  </si>
  <si>
    <t>2.17</t>
  </si>
  <si>
    <t>27.52</t>
  </si>
  <si>
    <t>บ้านท่าวังผา "ประชารัฐวิทยาคาร"</t>
  </si>
  <si>
    <t>บ้านท่าค้ำ(ไตรราษฎร์บำรุง)</t>
  </si>
  <si>
    <t>บ้านวังว้า</t>
  </si>
  <si>
    <t>ริม-ป่าคาประชานุเคราะห์</t>
  </si>
  <si>
    <t>ชุมชนไตรคามราษฎร์บำรุง</t>
  </si>
  <si>
    <t>บ้านหนองบัว</t>
  </si>
  <si>
    <t>บ้านสบขุ่น</t>
  </si>
  <si>
    <t>บ้านยู้</t>
  </si>
  <si>
    <t>บ้านน้ำฮาว</t>
  </si>
  <si>
    <t>บ้านนาฝ่า</t>
  </si>
  <si>
    <t>บ้านถ่อน</t>
  </si>
  <si>
    <t>ไตรราษฎร์วิทยา</t>
  </si>
  <si>
    <t>บ้านเสี้ยว(ท่าวังผา)</t>
  </si>
  <si>
    <t>ชุมชนบ้านดอนตัน</t>
  </si>
  <si>
    <t>บ้านคัวะ</t>
  </si>
  <si>
    <t>พัฒนานิคมวิทยา</t>
  </si>
  <si>
    <t>บ้านดอยติ้ว</t>
  </si>
  <si>
    <t>บ้านสบหนอง</t>
  </si>
  <si>
    <t>บ้านสบสาย</t>
  </si>
  <si>
    <t>ตาลชุมมิตรภาพที่ 186</t>
  </si>
  <si>
    <t>บ้านปง</t>
  </si>
  <si>
    <t>บ้านนาหนุนสอง</t>
  </si>
  <si>
    <t>บ้านนาหนุน 1 - ปิตุราษฎร์</t>
  </si>
  <si>
    <t>แสนทองวิทยา</t>
  </si>
  <si>
    <t>บ้านแหน</t>
  </si>
  <si>
    <t>บ้านน้ำพุร้อน</t>
  </si>
  <si>
    <t>บ้านสันเจริญ</t>
  </si>
  <si>
    <t>บ้านน้ำลักใต้</t>
  </si>
  <si>
    <t>บ้านสบเป็ด</t>
  </si>
  <si>
    <t>บ้านน้ำโมงปางสา</t>
  </si>
  <si>
    <t>บ้านปรางค์</t>
  </si>
  <si>
    <t>บ้านร้อง</t>
  </si>
  <si>
    <t>บ้านป่าหัด</t>
  </si>
  <si>
    <t>บ้านป่าลาน</t>
  </si>
  <si>
    <t>บ้านขอน</t>
  </si>
  <si>
    <t>บ้านแดนพนา</t>
  </si>
  <si>
    <t>ศรีสระวงศ์</t>
  </si>
  <si>
    <t>บ้านห้วยท่าง</t>
  </si>
  <si>
    <t>บ้านหนาด</t>
  </si>
  <si>
    <t>บ้านเสี้ยว(ปัว)</t>
  </si>
  <si>
    <t>จอมแจ้งวิทยาคาร</t>
  </si>
  <si>
    <t>วรนคร</t>
  </si>
  <si>
    <t>บ้านส้าน(คุรุราษฎร์รังสรรค์)</t>
  </si>
  <si>
    <t>จตุราษฎร์ศึกษา</t>
  </si>
  <si>
    <t>บ้านสกาดใต้</t>
  </si>
  <si>
    <t>สกาดพัฒนา</t>
  </si>
  <si>
    <t>บ้านนาฝาง</t>
  </si>
  <si>
    <t>ชุมชนศิลาเพชร</t>
  </si>
  <si>
    <t>บ้านดอนมูล (ศิลาเพชร)</t>
  </si>
  <si>
    <t>บ้านพาน</t>
  </si>
  <si>
    <t>บ้านปงสนุก</t>
  </si>
  <si>
    <t>บ้านนาก้อ</t>
  </si>
  <si>
    <t>บ้านดอนมูล (แงง)</t>
  </si>
  <si>
    <t>บ้านทุ่งกวาง</t>
  </si>
  <si>
    <t>บ้านนาวงศ์</t>
  </si>
  <si>
    <t>บ้านน้ำยาว</t>
  </si>
  <si>
    <t>บ้านทุ่งเฮ้า</t>
  </si>
  <si>
    <t>บ้านไร่</t>
  </si>
  <si>
    <t>ไตรประชาวิทยา</t>
  </si>
  <si>
    <t>บ้านปางยาง</t>
  </si>
  <si>
    <t>บ้านผาเวียง</t>
  </si>
  <si>
    <t>ชุมชนศิลาแลง</t>
  </si>
  <si>
    <t>สหราษฎร์บำรุง</t>
  </si>
  <si>
    <t>ภูคาวิทยาคม</t>
  </si>
  <si>
    <t>บ้านพนาสวรรค์</t>
  </si>
  <si>
    <t>ชุมชนรัชดาภิเษกมิตรภาพที่ 115</t>
  </si>
  <si>
    <t>บ้านส้อเด่นพัฒนา</t>
  </si>
  <si>
    <t>บ้านดอนสบเปือ</t>
  </si>
  <si>
    <t>ไตรคามวิทยา</t>
  </si>
  <si>
    <t>บ้านน้ำอ้อ</t>
  </si>
  <si>
    <t>บ้านหนองผุก</t>
  </si>
  <si>
    <t>บ้านดอนแก้ว</t>
  </si>
  <si>
    <t>บ้านพร้าวกลาง</t>
  </si>
  <si>
    <t>ธาราบรรพต</t>
  </si>
  <si>
    <t>บ้านสบกอน</t>
  </si>
  <si>
    <t>ชุมชนเจดีย์เชียงโคม</t>
  </si>
  <si>
    <t>บ้านน้ำคา</t>
  </si>
  <si>
    <t>ไตรราษฎร์สามัคคี</t>
  </si>
  <si>
    <t>ไตรมิตรวิทยา</t>
  </si>
  <si>
    <t>บ้านผาน้ำย้อย</t>
  </si>
  <si>
    <t>บ้านกอก</t>
  </si>
  <si>
    <t>ไลออนส์บ้านหนองปลา</t>
  </si>
  <si>
    <t>บ้านหนอง</t>
  </si>
  <si>
    <t>บ้านชี</t>
  </si>
  <si>
    <t>บ้านเกวต</t>
  </si>
  <si>
    <t>พระพุทธบาทวิทยา</t>
  </si>
  <si>
    <t>บ้านเหล่าอ้อ</t>
  </si>
  <si>
    <t>บ้านตึ๊ด</t>
  </si>
  <si>
    <t>บ้านดอนแท่น</t>
  </si>
  <si>
    <t>บ้านใหม่</t>
  </si>
  <si>
    <t>ชุมชนบ้านทุ่งช้าง</t>
  </si>
  <si>
    <t>มณีพฤกษ์</t>
  </si>
  <si>
    <t>ชุมชนบ้านเฟือยลุง</t>
  </si>
  <si>
    <t>บ้านแพะกลาง</t>
  </si>
  <si>
    <t>บ้านน้ำพิ</t>
  </si>
  <si>
    <t>บ้านเวียงสอง</t>
  </si>
  <si>
    <t>บ้านน้ำสอด</t>
  </si>
  <si>
    <t>บ้านปางแก</t>
  </si>
  <si>
    <t>ไทยรัฐวิทยา 98(บ้านงอบ)</t>
  </si>
  <si>
    <t>เพียงหลวง 7 ในทูลกระหม่อมหญิงอุบลรัตนราชกัญญา สิริวัฒนาพรรณวดี</t>
  </si>
  <si>
    <t>บ้านปอน</t>
  </si>
  <si>
    <t>บ้านน้ำเลียง</t>
  </si>
  <si>
    <t>บ้านสะปัน</t>
  </si>
  <si>
    <t>บ้านสว้า</t>
  </si>
  <si>
    <t>บ้านบ่อหยวก</t>
  </si>
  <si>
    <t>บ้านขุนน้ำน่าน</t>
  </si>
  <si>
    <t>บ้านนาขวาง</t>
  </si>
  <si>
    <t>บ้านบ่อหลวง</t>
  </si>
  <si>
    <t>บ้านนากอก</t>
  </si>
  <si>
    <t>บ้านนาคอก</t>
  </si>
  <si>
    <t>บ้านผักเฮือก</t>
  </si>
  <si>
    <t>บ้านยอดดอยวัฒนา</t>
  </si>
  <si>
    <t>บ้านห่างทางหลวง</t>
  </si>
  <si>
    <t>บ้านสบมาง</t>
  </si>
  <si>
    <t>บ้านยอดดอยวัฒนาสาขาน้ำหมาว</t>
  </si>
  <si>
    <t>บ้านนาบง</t>
  </si>
  <si>
    <t>บ้านบ่อหลวงสาขาห้วยโป่ง</t>
  </si>
  <si>
    <t>บ้านสองแคว</t>
  </si>
  <si>
    <t>บ้านปางปุก</t>
  </si>
  <si>
    <t>สมาคมพยาบาลไทย</t>
  </si>
  <si>
    <t>บ้านสองแควสาขาบ้านน้ำโมง</t>
  </si>
  <si>
    <t>บ้านปางกอม</t>
  </si>
  <si>
    <t>บรรณโศภิษฐ์</t>
  </si>
  <si>
    <t>บ้านผาสิงห์</t>
  </si>
  <si>
    <t>บ้านสะเกิน</t>
  </si>
  <si>
    <t>บ้านผาหลัก</t>
  </si>
  <si>
    <t>บ้านปางส้าน</t>
  </si>
  <si>
    <t>บ้านสบปืน</t>
  </si>
  <si>
    <t>บ้านปางหก</t>
  </si>
  <si>
    <t>บ้านห้วยโก๋น</t>
  </si>
  <si>
    <t>บ้านห้วยทรายขาว</t>
  </si>
  <si>
    <t>บ้านกิ่วจันทร์(เสรินทวัฒน์อุปถัมภ์)</t>
  </si>
  <si>
    <t>บ้านน้ำช้างพัฒนา</t>
  </si>
  <si>
    <t>บ้านน้ำรีพัฒนา</t>
  </si>
  <si>
    <t>บ้านด่าน</t>
  </si>
  <si>
    <t>บ้านบวกหญ้า</t>
  </si>
  <si>
    <t>บ้านเปียงซ้อ</t>
  </si>
  <si>
    <t>บ้านห้วยฟอง</t>
  </si>
  <si>
    <t>หม่อมเจ้าเจริญใจจิตรพงศ์</t>
  </si>
  <si>
    <t>ท่านผู้หญิงสง่า อิงคุลานนท์</t>
  </si>
  <si>
    <t>บ้านกอกจูน</t>
  </si>
  <si>
    <t>บ้านน้ำปัวพัฒนา</t>
  </si>
  <si>
    <t>ตชด.ผู้บังคับบัญชาลูกเสือรถไฟมักกะสัน</t>
  </si>
  <si>
    <t>ตชด.เฉลิมฉลองครบรอบ 100 ปี วันคล้ายวันพระราชสมภพสมเด็จพระศรีนครินทราบรมราชชนนี</t>
  </si>
  <si>
    <t>ด้านคำนวณ</t>
  </si>
  <si>
    <t>ด้านเหตุผล</t>
  </si>
  <si>
    <t>ด้านภาษา</t>
  </si>
  <si>
    <t>C.V.%</t>
  </si>
  <si>
    <t>ร้อยละ</t>
  </si>
  <si>
    <t>เฉลี่ยรวม*</t>
  </si>
  <si>
    <t>*คำนวนโดยใช้ Excel เพื่อจัดอันดับเท่านั้น ทศนิยมตำแหน่งที่ 2 อาจคลาดเคลื่อนจากการรายงานฉบับโรงเรียน</t>
  </si>
  <si>
    <t>อันดับที่</t>
  </si>
  <si>
    <t>ขุนน่าน</t>
  </si>
  <si>
    <t>เฉลิมพระเกียรติ</t>
  </si>
  <si>
    <t>ห้วยโก๋น</t>
  </si>
  <si>
    <t>เชียงกลางพญาแก้ว</t>
  </si>
  <si>
    <t>เชียงกลาง</t>
  </si>
  <si>
    <t>เชียงคานพระพุทธบาท</t>
  </si>
  <si>
    <t>เปือพระธาตุ</t>
  </si>
  <si>
    <t>ทักษิณ</t>
  </si>
  <si>
    <t>ท่าวังผา</t>
  </si>
  <si>
    <t>ผาทอง</t>
  </si>
  <si>
    <t>ยมจอมพระ</t>
  </si>
  <si>
    <t>ริมป่าคา</t>
  </si>
  <si>
    <t>บ้านเชียงแล นาทราย(คุรุราษฎร์รังสฤษฎ์)</t>
  </si>
  <si>
    <t>งอบ-ปอน</t>
  </si>
  <si>
    <t>ทุ่งช้าง</t>
  </si>
  <si>
    <t>เฟือยลุง</t>
  </si>
  <si>
    <t>พญาเหนือ</t>
  </si>
  <si>
    <t>บ่อเกลือ</t>
  </si>
  <si>
    <t>ภูเกลือใต้</t>
  </si>
  <si>
    <t>ปัว 1</t>
  </si>
  <si>
    <t>ปัว</t>
  </si>
  <si>
    <t>ปัว 2</t>
  </si>
  <si>
    <t>ปัว 3</t>
  </si>
  <si>
    <t>ป่ากลาง(มิตรภาพที่ 166)</t>
  </si>
  <si>
    <t>ปัว 4</t>
  </si>
  <si>
    <t>สองแคว</t>
  </si>
  <si>
    <t>กลุ่มโรงเรียน</t>
  </si>
  <si>
    <t>อำเภอ</t>
  </si>
  <si>
    <t>บ้านก๋ง(มงคลประชารังสรรค์)</t>
  </si>
  <si>
    <t>จำนวน นร.</t>
  </si>
  <si>
    <t>เปรียบเทียบผลการประเมินกับระดับประเทศ</t>
  </si>
  <si>
    <t>ชั้นประถมศึกษาปีที่ 3 ปีการศึกษา 2558</t>
  </si>
  <si>
    <t>โรงเรียนในสังกัดสำนักงานเขตพื้นที่การศึกษาประถมศึกษาน่าน เขต 2</t>
  </si>
  <si>
    <t>ความสามารถ/ระดับ</t>
  </si>
  <si>
    <t>สพป.น่าน เขต 2</t>
  </si>
  <si>
    <t>ประเทศ(รวมสังกัด)</t>
  </si>
  <si>
    <t>สพฐ.</t>
  </si>
  <si>
    <t>จังหวัด(รวมสังกัด)</t>
  </si>
  <si>
    <t>จังหวัด</t>
  </si>
  <si>
    <t>(สูงกว่า/ต่ำกว่า)</t>
  </si>
  <si>
    <t>รวมทั้ง 3 ด้าน</t>
  </si>
  <si>
    <t xml:space="preserve">เปรียบเทียบผลการประเมินปีการศึกษา 2558 และ 2557  </t>
  </si>
  <si>
    <t>ความสามารถ</t>
  </si>
  <si>
    <t>ปีการศึกษา</t>
  </si>
  <si>
    <t>ผลการพัฒนาเทียบปี 2557</t>
  </si>
  <si>
    <t>44.83</t>
  </si>
  <si>
    <t>51.20</t>
  </si>
  <si>
    <t>45.90</t>
  </si>
  <si>
    <t>ร้อยละของระดับคุณภาพ ปีการศึกษา 2558</t>
  </si>
  <si>
    <t>ร้อยละของจำนวนนักเรียน</t>
  </si>
  <si>
    <t>รวมระดับ</t>
  </si>
  <si>
    <t>ปรับปรุง</t>
  </si>
  <si>
    <t>พอใช้</t>
  </si>
  <si>
    <t>ดี</t>
  </si>
  <si>
    <t>ดีมาก</t>
  </si>
  <si>
    <t>ดีและดีมาก</t>
  </si>
  <si>
    <t>เปรียบเทียบ(สูงกว่า/ต่ำกว่า)</t>
  </si>
  <si>
    <t>ประเทศ</t>
  </si>
  <si>
    <t>ที่</t>
  </si>
  <si>
    <t xml:space="preserve"> ชั้นประถมศึกษาปีที่ 3  ปีการศึกษา 2558</t>
  </si>
  <si>
    <t xml:space="preserve">โรงเรียนในสังกัดสำนักงานเขตพื้นที่การศึกษาประถมศึกษาน่าน เขต 2 </t>
  </si>
  <si>
    <t>จำนวนนักเรียน</t>
  </si>
  <si>
    <t>ลำดับที่</t>
  </si>
  <si>
    <r>
      <rPr>
        <b/>
        <sz val="18"/>
        <color indexed="8"/>
        <rFont val="TH SarabunPSK"/>
        <family val="2"/>
      </rPr>
      <t xml:space="preserve">เรียงลำดับคะแนนเฉลี่ยรวม 3 ด้าน : ในแต่ละกลุ่มโรงเรียน </t>
    </r>
    <r>
      <rPr>
        <b/>
        <sz val="16"/>
        <color indexed="8"/>
        <rFont val="TH SarabunPSK"/>
        <family val="2"/>
      </rPr>
      <t xml:space="preserve"> </t>
    </r>
    <r>
      <rPr>
        <b/>
        <sz val="15"/>
        <color indexed="8"/>
        <rFont val="TH SarabunPSK"/>
        <family val="2"/>
      </rPr>
      <t xml:space="preserve">
</t>
    </r>
    <r>
      <rPr>
        <b/>
        <sz val="16"/>
        <color indexed="8"/>
        <rFont val="TH SarabunPSK"/>
        <family val="2"/>
      </rPr>
      <t xml:space="preserve"> ชั้นประถมศึกษาปีที่ 3  ปีการศึกษา 2558
โรงเรียนในสังกัดสำนักงานเขตพื้นที่การศึกษาประถมศึกษาน่าน เขต 2 </t>
    </r>
  </si>
  <si>
    <t>(หลายกลุ่มโรงเรียนมีการจัดเรียงคะแนนเอง ปีนี้จึงจัดเรียงให้เลย)</t>
  </si>
  <si>
    <t>เปรียบเทียบผลการประเมินกับระดับต่าง ๆ</t>
  </si>
  <si>
    <r>
      <rPr>
        <b/>
        <sz val="18"/>
        <color indexed="8"/>
        <rFont val="TH SarabunPSK"/>
        <family val="2"/>
      </rPr>
      <t>เรียงคะแนนเฉลี่ยรวม 3 ด้าน จากมากไปหาน้อย : กลุ่มโรงเรียน</t>
    </r>
    <r>
      <rPr>
        <b/>
        <sz val="16"/>
        <color indexed="8"/>
        <rFont val="TH SarabunPSK"/>
        <family val="2"/>
      </rPr>
      <t xml:space="preserve">
 ชั้นประถมศึกษาปีที่ 3  ปีการศึกษา 2558
โรงเรียนในสังกัดสำนักงานเขตพื้นที่การศึกษาประถมศึกษาน่าน เขต 2 </t>
    </r>
  </si>
  <si>
    <t>เรียงคะแนนเฉลี่ยรวม 3 ด้าน จากมากไปหาน้อย : อำเภอ</t>
  </si>
  <si>
    <t>เรียงคะแนนเฉลี่ยรวม 3 ด้าน ระดับกลุ่มโรงเรียน และอำเภอ</t>
  </si>
  <si>
    <r>
      <rPr>
        <b/>
        <sz val="18"/>
        <color indexed="8"/>
        <rFont val="TH SarabunPSK"/>
        <family val="2"/>
      </rPr>
      <t>เรียงคะแนนเฉลี่ยรวม 3 ด้าน : ระดับโรงเรียน</t>
    </r>
    <r>
      <rPr>
        <b/>
        <sz val="15"/>
        <color indexed="8"/>
        <rFont val="TH SarabunPSK"/>
        <family val="2"/>
      </rPr>
      <t xml:space="preserve">
 ชั้นประถมศึกษาปีที่ 3  ปีการศึกษา 2558
แสดงค่าสถิติรายความสามารถของโรงเรียนในสังกัดสำนักงานเขตพื้นที่การศึกษาประถมศึกษาน่าน เขต 2 </t>
    </r>
  </si>
  <si>
    <r>
      <rPr>
        <b/>
        <sz val="18"/>
        <color indexed="8"/>
        <rFont val="TH SarabunPSK"/>
        <family val="2"/>
      </rPr>
      <t>เรียงคะแนนเฉลี่ยจากมากไปหาน้อย : ด้านภาษา</t>
    </r>
    <r>
      <rPr>
        <b/>
        <sz val="15"/>
        <color indexed="8"/>
        <rFont val="TH SarabunPSK"/>
        <family val="2"/>
      </rPr>
      <t xml:space="preserve">
 ชั้นประถมศึกษาปีที่ 3  ปีการศึกษา 2558
แสดงค่าสถิติรายความสามารถของโรงเรียนในสังกัดสำนักงานเขตพื้นที่การศึกษาประถมศึกษาน่าน เขต 2 </t>
    </r>
  </si>
  <si>
    <r>
      <rPr>
        <b/>
        <sz val="18"/>
        <color indexed="8"/>
        <rFont val="TH SarabunPSK"/>
        <family val="2"/>
      </rPr>
      <t>เรียงคะแนนเฉลี่ยจากมากไปหาน้อย : ด้านคำนวณ</t>
    </r>
    <r>
      <rPr>
        <b/>
        <sz val="15"/>
        <color indexed="8"/>
        <rFont val="TH SarabunPSK"/>
        <family val="2"/>
      </rPr>
      <t xml:space="preserve">
 ชั้นประถมศึกษาปีที่ 3  ปีการศึกษา 2558
แสดงค่าสถิติรายความสามารถของโรงเรียนในสังกัดสำนักงานเขตพื้นที่การศึกษาประถมศึกษาน่าน เขต 2 </t>
    </r>
  </si>
  <si>
    <r>
      <rPr>
        <b/>
        <sz val="18"/>
        <color indexed="8"/>
        <rFont val="TH SarabunPSK"/>
        <family val="2"/>
      </rPr>
      <t>เรียงคะแนนเฉลี่ยจากมากไปหาน้อย : ด้านเหตุผล</t>
    </r>
    <r>
      <rPr>
        <b/>
        <sz val="15"/>
        <color indexed="8"/>
        <rFont val="TH SarabunPSK"/>
        <family val="2"/>
      </rPr>
      <t xml:space="preserve">
ระดับชั้นประถมศึกษาปีที่ 3  ปีการศึกษา 2558
แสดงค่าสถิติรายความสามารถของโรงเรียนในสังกัดสำนักงานเขตพื้นที่การศึกษาประถมศึกษาน่าน เขต 2 </t>
    </r>
  </si>
  <si>
    <t>เรียงคะแนนเฉลี่ยรวม 3 ด้าน : ในแต่ละกลุ่มโรงเรียน</t>
  </si>
  <si>
    <t>เรียงคะแนนเฉลี่ย : ด้านภาษา</t>
  </si>
  <si>
    <t>เรียงคะแนนเฉลี่ย : ด้านคำนวณ</t>
  </si>
  <si>
    <t>เรียงคะแนนเฉลี่ย : ด้านเหตุผล</t>
  </si>
  <si>
    <t>ชื่อโรงเรียน</t>
  </si>
  <si>
    <t>ผลพัฒนา(%)</t>
  </si>
  <si>
    <t>เกียรติบัตร</t>
  </si>
  <si>
    <t>ปี 2557</t>
  </si>
  <si>
    <t>ไทยรัฐวิทยา98(บ้านงอบ)</t>
  </si>
  <si>
    <t>-</t>
  </si>
  <si>
    <t>บ้านนาหนุน 1-ปิตุราษฎร์</t>
  </si>
  <si>
    <t>บ้านพร้าว</t>
  </si>
  <si>
    <t>บ้านก๋ง (มงคลประชารังสรรค์)</t>
  </si>
  <si>
    <t>บ้านน้ำแป่ง</t>
  </si>
  <si>
    <t>บ้านน้ำลาด</t>
  </si>
  <si>
    <t>บ้านม่วง</t>
  </si>
  <si>
    <t>ผลการพัฒนาตามค่าเป้าหมาย 3-4-5% โดยใช้ผลประเมินปี 2557 เป็นฐาน : ด้านภาษา</t>
  </si>
  <si>
    <t>NT ป.3 ปีการศึกษา 2558 สำนักงานเขตพื้นที่การศึกษาประถมศึกษาน่าน เขต 2</t>
  </si>
  <si>
    <t>ปี 2558</t>
  </si>
  <si>
    <t>บ้านดอนมูล(แงง)</t>
  </si>
  <si>
    <t>บ้านดอนมูล(ศิลาเพชร)</t>
  </si>
  <si>
    <t>ผลการพัฒนาตามค่าเป้าหมาย 3-4-5% โดยใช้ผลประเมินปี 2557 เป็นฐาน : ด้านคำนวณ</t>
  </si>
  <si>
    <t>ผลการพัฒนาตามค่าเป้าหมาย 3-4-5% โดยใช้ผลประเมินปี 2557 เป็นฐาน : ด้านเหตุผล</t>
  </si>
  <si>
    <t>ผลการพัฒนาตามค่าเป้าหมาย : ด้านภาษา</t>
  </si>
  <si>
    <t>ผลการพัฒนาตามค่าเป้าหมาย : ด้านคำนวณ</t>
  </si>
  <si>
    <t>ผลการพัฒนาตามค่าเป้าหมาย : ด้านเหตุผล</t>
  </si>
  <si>
    <t>เรียงคะแนนเฉลี่ยรวม 3 ด้าน : รายโรงเรียน</t>
  </si>
  <si>
    <t>ต้นฉบับ</t>
  </si>
  <si>
    <t xml:space="preserve">เมนูสำหรับการเลือกดูข้อมูล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</si>
</sst>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0_ ;\-#,##0.00\ "/>
    <numFmt numFmtId="188" formatCode="[$-10409]#,##0.00;\-#,##0.00"/>
  </numFmts>
  <fonts count="25" x14ac:knownFonts="1">
    <font>
      <sz val="10"/>
      <name val="Arial"/>
    </font>
    <font>
      <b/>
      <sz val="15"/>
      <color indexed="8"/>
      <name val="Browallia New"/>
      <family val="2"/>
    </font>
    <font>
      <sz val="10"/>
      <color indexed="8"/>
      <name val="Arial"/>
      <family val="2"/>
    </font>
    <font>
      <b/>
      <sz val="12.95"/>
      <color indexed="8"/>
      <name val="Browallia New"/>
      <family val="2"/>
    </font>
    <font>
      <sz val="11"/>
      <color indexed="8"/>
      <name val="Browallia New"/>
      <family val="2"/>
    </font>
    <font>
      <sz val="14"/>
      <color indexed="8"/>
      <name val="Browallia New"/>
      <family val="2"/>
    </font>
    <font>
      <b/>
      <sz val="15"/>
      <color indexed="8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b/>
      <sz val="16"/>
      <color indexed="8"/>
      <name val="TH SarabunPSK"/>
      <family val="2"/>
    </font>
    <font>
      <b/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color indexed="8"/>
      <name val="TH SarabunPSK"/>
      <family val="2"/>
    </font>
    <font>
      <b/>
      <sz val="18"/>
      <color indexed="8"/>
      <name val="TH SarabunPSK"/>
      <family val="2"/>
    </font>
    <font>
      <sz val="16"/>
      <name val="Arial"/>
      <family val="2"/>
    </font>
    <font>
      <u/>
      <sz val="10"/>
      <color theme="10"/>
      <name val="Arial"/>
      <family val="2"/>
    </font>
    <font>
      <b/>
      <u/>
      <sz val="10"/>
      <color theme="10"/>
      <name val="Arial"/>
      <family val="2"/>
    </font>
    <font>
      <u/>
      <sz val="15"/>
      <color rgb="FFFF0000"/>
      <name val="TH SarabunPSK"/>
      <family val="2"/>
    </font>
    <font>
      <sz val="15"/>
      <color rgb="FFFF0000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BFCC0"/>
        <bgColor indexed="64"/>
      </patternFill>
    </fill>
    <fill>
      <patternFill patternType="solid">
        <fgColor rgb="FFC1FFD6"/>
        <bgColor indexed="64"/>
      </patternFill>
    </fill>
    <fill>
      <patternFill patternType="solid">
        <fgColor rgb="FFFDE7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1FFE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297">
    <xf numFmtId="0" fontId="0" fillId="0" borderId="0" xfId="0"/>
    <xf numFmtId="0" fontId="2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3" fillId="0" borderId="2" xfId="0" applyFont="1" applyBorder="1" applyAlignment="1" applyProtection="1">
      <alignment horizontal="center" vertical="top" wrapText="1" readingOrder="1"/>
      <protection locked="0"/>
    </xf>
    <xf numFmtId="0" fontId="4" fillId="0" borderId="3" xfId="0" applyFont="1" applyBorder="1" applyAlignment="1" applyProtection="1">
      <alignment horizontal="center" vertical="top" wrapText="1" readingOrder="1"/>
      <protection locked="0"/>
    </xf>
    <xf numFmtId="0" fontId="5" fillId="0" borderId="4" xfId="0" applyFont="1" applyBorder="1" applyAlignment="1" applyProtection="1">
      <alignment vertical="top" wrapText="1" readingOrder="1"/>
      <protection locked="0"/>
    </xf>
    <xf numFmtId="0" fontId="2" fillId="0" borderId="4" xfId="0" applyFont="1" applyBorder="1" applyAlignment="1" applyProtection="1">
      <alignment horizontal="center" vertical="top" wrapText="1" readingOrder="1"/>
      <protection locked="0"/>
    </xf>
    <xf numFmtId="0" fontId="2" fillId="0" borderId="4" xfId="0" applyFont="1" applyBorder="1" applyAlignment="1" applyProtection="1">
      <alignment horizontal="right" vertical="top" wrapText="1" readingOrder="1"/>
      <protection locked="0"/>
    </xf>
    <xf numFmtId="0" fontId="2" fillId="0" borderId="5" xfId="0" applyFont="1" applyBorder="1" applyAlignment="1" applyProtection="1">
      <alignment vertical="top" wrapText="1" readingOrder="1"/>
      <protection locked="0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 shrinkToFit="1" readingOrder="1"/>
      <protection locked="0"/>
    </xf>
    <xf numFmtId="0" fontId="8" fillId="0" borderId="14" xfId="0" applyFont="1" applyBorder="1" applyAlignment="1" applyProtection="1">
      <alignment horizontal="center" vertical="center" shrinkToFit="1" readingOrder="1"/>
      <protection locked="0"/>
    </xf>
    <xf numFmtId="0" fontId="8" fillId="0" borderId="0" xfId="0" applyFont="1" applyBorder="1" applyAlignment="1" applyProtection="1">
      <alignment horizontal="center" vertical="center" shrinkToFit="1" readingOrder="1"/>
      <protection locked="0"/>
    </xf>
    <xf numFmtId="0" fontId="8" fillId="0" borderId="9" xfId="0" applyFont="1" applyBorder="1" applyAlignment="1" applyProtection="1">
      <alignment horizontal="center" vertical="center" shrinkToFit="1" readingOrder="1"/>
      <protection locked="0"/>
    </xf>
    <xf numFmtId="2" fontId="9" fillId="0" borderId="9" xfId="0" applyNumberFormat="1" applyFont="1" applyBorder="1" applyAlignment="1">
      <alignment horizontal="center" vertical="center" shrinkToFit="1"/>
    </xf>
    <xf numFmtId="0" fontId="8" fillId="0" borderId="9" xfId="0" applyFont="1" applyBorder="1" applyAlignment="1" applyProtection="1">
      <alignment vertical="center" wrapText="1" readingOrder="1"/>
      <protection locked="0"/>
    </xf>
    <xf numFmtId="0" fontId="8" fillId="0" borderId="9" xfId="0" applyFont="1" applyBorder="1" applyAlignment="1" applyProtection="1">
      <alignment horizontal="center" vertical="center" wrapText="1" readingOrder="1"/>
      <protection locked="0"/>
    </xf>
    <xf numFmtId="0" fontId="8" fillId="0" borderId="0" xfId="0" applyFont="1" applyBorder="1" applyAlignment="1" applyProtection="1">
      <alignment vertical="center" wrapText="1" readingOrder="1"/>
      <protection locked="0"/>
    </xf>
    <xf numFmtId="0" fontId="7" fillId="2" borderId="9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2" fontId="8" fillId="0" borderId="9" xfId="0" applyNumberFormat="1" applyFont="1" applyBorder="1" applyAlignment="1" applyProtection="1">
      <alignment horizontal="center" vertical="center" shrinkToFit="1" readingOrder="1"/>
      <protection locked="0"/>
    </xf>
    <xf numFmtId="0" fontId="7" fillId="2" borderId="0" xfId="0" applyFont="1" applyFill="1" applyBorder="1" applyAlignment="1">
      <alignment vertical="center"/>
    </xf>
    <xf numFmtId="0" fontId="7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 applyProtection="1">
      <alignment vertical="center" wrapText="1" readingOrder="1"/>
      <protection locked="0"/>
    </xf>
    <xf numFmtId="0" fontId="8" fillId="3" borderId="9" xfId="0" applyFont="1" applyFill="1" applyBorder="1" applyAlignment="1" applyProtection="1">
      <alignment horizontal="center" vertical="center" wrapText="1" readingOrder="1"/>
      <protection locked="0"/>
    </xf>
    <xf numFmtId="2" fontId="8" fillId="3" borderId="9" xfId="0" applyNumberFormat="1" applyFont="1" applyFill="1" applyBorder="1" applyAlignment="1" applyProtection="1">
      <alignment horizontal="center" vertical="center" shrinkToFit="1" readingOrder="1"/>
      <protection locked="0"/>
    </xf>
    <xf numFmtId="0" fontId="8" fillId="3" borderId="9" xfId="0" applyFont="1" applyFill="1" applyBorder="1" applyAlignment="1" applyProtection="1">
      <alignment horizontal="center" vertical="center" shrinkToFit="1" readingOrder="1"/>
      <protection locked="0"/>
    </xf>
    <xf numFmtId="0" fontId="7" fillId="3" borderId="9" xfId="0" applyFont="1" applyFill="1" applyBorder="1" applyAlignment="1">
      <alignment vertical="center"/>
    </xf>
    <xf numFmtId="0" fontId="7" fillId="4" borderId="9" xfId="0" applyFont="1" applyFill="1" applyBorder="1" applyAlignment="1">
      <alignment horizontal="center" vertical="center"/>
    </xf>
    <xf numFmtId="0" fontId="8" fillId="4" borderId="9" xfId="0" applyFont="1" applyFill="1" applyBorder="1" applyAlignment="1" applyProtection="1">
      <alignment vertical="center" wrapText="1" readingOrder="1"/>
      <protection locked="0"/>
    </xf>
    <xf numFmtId="0" fontId="8" fillId="4" borderId="9" xfId="0" applyFont="1" applyFill="1" applyBorder="1" applyAlignment="1" applyProtection="1">
      <alignment horizontal="center" vertical="center" wrapText="1" readingOrder="1"/>
      <protection locked="0"/>
    </xf>
    <xf numFmtId="0" fontId="8" fillId="4" borderId="9" xfId="0" applyFont="1" applyFill="1" applyBorder="1" applyAlignment="1" applyProtection="1">
      <alignment horizontal="center" vertical="center" shrinkToFit="1" readingOrder="1"/>
      <protection locked="0"/>
    </xf>
    <xf numFmtId="0" fontId="7" fillId="4" borderId="9" xfId="0" applyFont="1" applyFill="1" applyBorder="1" applyAlignment="1">
      <alignment vertical="center"/>
    </xf>
    <xf numFmtId="2" fontId="8" fillId="4" borderId="9" xfId="0" applyNumberFormat="1" applyFont="1" applyFill="1" applyBorder="1" applyAlignment="1" applyProtection="1">
      <alignment horizontal="center" vertical="center" shrinkToFit="1" readingOrder="1"/>
      <protection locked="0"/>
    </xf>
    <xf numFmtId="0" fontId="6" fillId="0" borderId="1" xfId="0" applyFont="1" applyBorder="1" applyAlignment="1" applyProtection="1">
      <alignment horizontal="center" vertical="center" shrinkToFit="1" readingOrder="1"/>
      <protection locked="0"/>
    </xf>
    <xf numFmtId="0" fontId="6" fillId="0" borderId="9" xfId="0" applyFont="1" applyBorder="1" applyAlignment="1" applyProtection="1">
      <alignment horizontal="center" vertical="center" shrinkToFit="1" readingOrder="1"/>
      <protection locked="0"/>
    </xf>
    <xf numFmtId="0" fontId="6" fillId="0" borderId="0" xfId="0" applyFont="1" applyBorder="1" applyAlignment="1" applyProtection="1">
      <alignment horizontal="center" vertical="center" shrinkToFit="1" readingOrder="1"/>
      <protection locked="0"/>
    </xf>
    <xf numFmtId="0" fontId="9" fillId="0" borderId="0" xfId="0" applyFont="1" applyAlignment="1">
      <alignment horizontal="center" vertical="center" shrinkToFit="1"/>
    </xf>
    <xf numFmtId="0" fontId="8" fillId="5" borderId="9" xfId="0" applyFont="1" applyFill="1" applyBorder="1" applyAlignment="1" applyProtection="1">
      <alignment horizontal="center" vertical="center" shrinkToFit="1" readingOrder="1"/>
      <protection locked="0"/>
    </xf>
    <xf numFmtId="0" fontId="14" fillId="0" borderId="0" xfId="0" applyFont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7" fillId="0" borderId="9" xfId="0" applyFont="1" applyBorder="1" applyAlignment="1">
      <alignment horizontal="left" wrapText="1"/>
    </xf>
    <xf numFmtId="0" fontId="18" fillId="0" borderId="9" xfId="0" applyNumberFormat="1" applyFont="1" applyBorder="1" applyAlignment="1" applyProtection="1">
      <alignment horizontal="center" vertical="center" wrapText="1" readingOrder="1"/>
      <protection locked="0"/>
    </xf>
    <xf numFmtId="2" fontId="18" fillId="0" borderId="9" xfId="0" applyNumberFormat="1" applyFont="1" applyBorder="1" applyAlignment="1" applyProtection="1">
      <alignment horizontal="center" vertical="center" wrapText="1" readingOrder="1"/>
      <protection locked="0"/>
    </xf>
    <xf numFmtId="2" fontId="17" fillId="0" borderId="9" xfId="0" applyNumberFormat="1" applyFont="1" applyBorder="1" applyAlignment="1">
      <alignment horizontal="center" vertical="center"/>
    </xf>
    <xf numFmtId="187" fontId="17" fillId="0" borderId="9" xfId="0" applyNumberFormat="1" applyFont="1" applyBorder="1" applyAlignment="1">
      <alignment horizontal="center" vertical="center"/>
    </xf>
    <xf numFmtId="2" fontId="14" fillId="0" borderId="9" xfId="0" applyNumberFormat="1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3" fillId="0" borderId="0" xfId="0" applyFont="1" applyAlignment="1"/>
    <xf numFmtId="0" fontId="15" fillId="0" borderId="0" xfId="0" applyFont="1" applyAlignment="1"/>
    <xf numFmtId="0" fontId="16" fillId="0" borderId="9" xfId="0" applyFont="1" applyBorder="1" applyAlignment="1">
      <alignment horizontal="center" wrapText="1"/>
    </xf>
    <xf numFmtId="0" fontId="17" fillId="0" borderId="0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188" fontId="18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18" fillId="0" borderId="11" xfId="0" applyFont="1" applyBorder="1" applyAlignment="1" applyProtection="1">
      <alignment horizontal="center" vertical="center" wrapText="1" readingOrder="1"/>
      <protection locked="0"/>
    </xf>
    <xf numFmtId="2" fontId="17" fillId="0" borderId="11" xfId="0" applyNumberFormat="1" applyFont="1" applyBorder="1" applyAlignment="1">
      <alignment horizontal="center" vertical="center" wrapText="1"/>
    </xf>
    <xf numFmtId="2" fontId="16" fillId="0" borderId="9" xfId="0" applyNumberFormat="1" applyFont="1" applyBorder="1" applyAlignment="1">
      <alignment horizontal="center" vertical="center" wrapText="1"/>
    </xf>
    <xf numFmtId="0" fontId="18" fillId="0" borderId="9" xfId="0" applyFont="1" applyBorder="1" applyAlignment="1" applyProtection="1">
      <alignment horizontal="center" vertical="center" wrapText="1" readingOrder="1"/>
      <protection locked="0"/>
    </xf>
    <xf numFmtId="2" fontId="17" fillId="0" borderId="9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11" xfId="0" applyFont="1" applyBorder="1" applyAlignment="1">
      <alignment horizontal="center"/>
    </xf>
    <xf numFmtId="0" fontId="17" fillId="0" borderId="9" xfId="0" applyFont="1" applyBorder="1" applyAlignment="1">
      <alignment wrapText="1"/>
    </xf>
    <xf numFmtId="188" fontId="15" fillId="0" borderId="9" xfId="0" applyNumberFormat="1" applyFont="1" applyBorder="1" applyAlignment="1">
      <alignment horizontal="center"/>
    </xf>
    <xf numFmtId="2" fontId="9" fillId="4" borderId="9" xfId="0" applyNumberFormat="1" applyFont="1" applyFill="1" applyBorder="1" applyAlignment="1">
      <alignment horizontal="center" vertical="center" shrinkToFit="1"/>
    </xf>
    <xf numFmtId="0" fontId="7" fillId="6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 applyProtection="1">
      <alignment vertical="center" wrapText="1" readingOrder="1"/>
      <protection locked="0"/>
    </xf>
    <xf numFmtId="0" fontId="8" fillId="6" borderId="9" xfId="0" applyFont="1" applyFill="1" applyBorder="1" applyAlignment="1" applyProtection="1">
      <alignment horizontal="center" vertical="center" wrapText="1" readingOrder="1"/>
      <protection locked="0"/>
    </xf>
    <xf numFmtId="0" fontId="6" fillId="6" borderId="9" xfId="0" applyFont="1" applyFill="1" applyBorder="1" applyAlignment="1" applyProtection="1">
      <alignment horizontal="center" vertical="center" shrinkToFit="1" readingOrder="1"/>
      <protection locked="0"/>
    </xf>
    <xf numFmtId="0" fontId="8" fillId="6" borderId="9" xfId="0" applyFont="1" applyFill="1" applyBorder="1" applyAlignment="1" applyProtection="1">
      <alignment horizontal="center" vertical="center" shrinkToFit="1" readingOrder="1"/>
      <protection locked="0"/>
    </xf>
    <xf numFmtId="2" fontId="9" fillId="6" borderId="9" xfId="0" applyNumberFormat="1" applyFont="1" applyFill="1" applyBorder="1" applyAlignment="1">
      <alignment horizontal="center" vertical="center" shrinkToFit="1"/>
    </xf>
    <xf numFmtId="0" fontId="7" fillId="6" borderId="11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 shrinkToFit="1"/>
    </xf>
    <xf numFmtId="0" fontId="9" fillId="0" borderId="0" xfId="0" applyFont="1" applyAlignment="1">
      <alignment vertical="center"/>
    </xf>
    <xf numFmtId="2" fontId="7" fillId="0" borderId="0" xfId="0" applyNumberFormat="1" applyFont="1" applyAlignment="1">
      <alignment vertical="center"/>
    </xf>
    <xf numFmtId="0" fontId="6" fillId="2" borderId="9" xfId="0" applyFont="1" applyFill="1" applyBorder="1" applyAlignment="1" applyProtection="1">
      <alignment horizontal="center" vertical="center" wrapText="1" readingOrder="1"/>
      <protection locked="0"/>
    </xf>
    <xf numFmtId="0" fontId="14" fillId="2" borderId="0" xfId="0" applyFont="1" applyFill="1" applyAlignment="1">
      <alignment vertical="center"/>
    </xf>
    <xf numFmtId="0" fontId="12" fillId="2" borderId="23" xfId="0" applyFont="1" applyFill="1" applyBorder="1" applyAlignment="1" applyProtection="1">
      <alignment horizontal="center" vertical="center" wrapText="1" readingOrder="1"/>
      <protection locked="0"/>
    </xf>
    <xf numFmtId="0" fontId="14" fillId="2" borderId="9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vertical="center"/>
    </xf>
    <xf numFmtId="0" fontId="20" fillId="0" borderId="0" xfId="0" applyFont="1"/>
    <xf numFmtId="0" fontId="14" fillId="2" borderId="0" xfId="0" applyFont="1" applyFill="1" applyAlignment="1">
      <alignment horizontal="center" vertical="center"/>
    </xf>
    <xf numFmtId="1" fontId="14" fillId="2" borderId="9" xfId="0" applyNumberFormat="1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8" fillId="4" borderId="11" xfId="0" applyFont="1" applyFill="1" applyBorder="1" applyAlignment="1" applyProtection="1">
      <alignment vertical="center" wrapText="1" readingOrder="1"/>
      <protection locked="0"/>
    </xf>
    <xf numFmtId="0" fontId="8" fillId="4" borderId="11" xfId="0" applyFont="1" applyFill="1" applyBorder="1" applyAlignment="1" applyProtection="1">
      <alignment horizontal="center" vertical="center" wrapText="1" readingOrder="1"/>
      <protection locked="0"/>
    </xf>
    <xf numFmtId="2" fontId="9" fillId="4" borderId="11" xfId="0" applyNumberFormat="1" applyFont="1" applyFill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 readingOrder="1"/>
      <protection locked="0"/>
    </xf>
    <xf numFmtId="0" fontId="9" fillId="0" borderId="9" xfId="0" applyFont="1" applyBorder="1" applyAlignment="1">
      <alignment horizontal="center" vertical="center" wrapText="1" shrinkToFit="1"/>
    </xf>
    <xf numFmtId="0" fontId="14" fillId="0" borderId="0" xfId="0" applyFont="1"/>
    <xf numFmtId="0" fontId="14" fillId="2" borderId="0" xfId="0" applyFont="1" applyFill="1" applyAlignment="1">
      <alignment vertical="center" shrinkToFit="1"/>
    </xf>
    <xf numFmtId="0" fontId="12" fillId="2" borderId="28" xfId="0" applyFont="1" applyFill="1" applyBorder="1" applyAlignment="1" applyProtection="1">
      <alignment horizontal="center" vertical="center" shrinkToFit="1" readingOrder="1"/>
      <protection locked="0"/>
    </xf>
    <xf numFmtId="0" fontId="15" fillId="2" borderId="9" xfId="0" applyFont="1" applyFill="1" applyBorder="1" applyAlignment="1">
      <alignment vertical="center" shrinkToFit="1"/>
    </xf>
    <xf numFmtId="0" fontId="6" fillId="2" borderId="9" xfId="0" applyFont="1" applyFill="1" applyBorder="1" applyAlignment="1" applyProtection="1">
      <alignment horizontal="center" vertical="center" shrinkToFit="1" readingOrder="1"/>
      <protection locked="0"/>
    </xf>
    <xf numFmtId="0" fontId="8" fillId="6" borderId="3" xfId="0" applyFont="1" applyFill="1" applyBorder="1" applyAlignment="1" applyProtection="1">
      <alignment vertical="center" wrapText="1" readingOrder="1"/>
      <protection locked="0"/>
    </xf>
    <xf numFmtId="188" fontId="8" fillId="6" borderId="3" xfId="0" applyNumberFormat="1" applyFont="1" applyFill="1" applyBorder="1" applyAlignment="1" applyProtection="1">
      <alignment horizontal="center" vertical="center" shrinkToFit="1" readingOrder="1"/>
      <protection locked="0"/>
    </xf>
    <xf numFmtId="187" fontId="7" fillId="6" borderId="9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center" wrapText="1" readingOrder="1"/>
      <protection locked="0"/>
    </xf>
    <xf numFmtId="188" fontId="8" fillId="2" borderId="3" xfId="0" applyNumberFormat="1" applyFont="1" applyFill="1" applyBorder="1" applyAlignment="1" applyProtection="1">
      <alignment horizontal="center" vertical="center" shrinkToFit="1" readingOrder="1"/>
      <protection locked="0"/>
    </xf>
    <xf numFmtId="187" fontId="7" fillId="2" borderId="9" xfId="0" applyNumberFormat="1" applyFont="1" applyFill="1" applyBorder="1" applyAlignment="1">
      <alignment horizontal="center" vertical="center"/>
    </xf>
    <xf numFmtId="0" fontId="8" fillId="4" borderId="3" xfId="0" applyFont="1" applyFill="1" applyBorder="1" applyAlignment="1" applyProtection="1">
      <alignment vertical="center" wrapText="1" readingOrder="1"/>
      <protection locked="0"/>
    </xf>
    <xf numFmtId="188" fontId="8" fillId="4" borderId="3" xfId="0" applyNumberFormat="1" applyFont="1" applyFill="1" applyBorder="1" applyAlignment="1" applyProtection="1">
      <alignment horizontal="center" vertical="center" shrinkToFit="1" readingOrder="1"/>
      <protection locked="0"/>
    </xf>
    <xf numFmtId="187" fontId="7" fillId="4" borderId="9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 readingOrder="1"/>
      <protection locked="0"/>
    </xf>
    <xf numFmtId="188" fontId="8" fillId="4" borderId="1" xfId="0" applyNumberFormat="1" applyFont="1" applyFill="1" applyBorder="1" applyAlignment="1" applyProtection="1">
      <alignment horizontal="center" vertical="center" shrinkToFit="1" readingOrder="1"/>
      <protection locked="0"/>
    </xf>
    <xf numFmtId="0" fontId="8" fillId="4" borderId="17" xfId="0" applyFont="1" applyFill="1" applyBorder="1" applyAlignment="1" applyProtection="1">
      <alignment vertical="center" wrapText="1" readingOrder="1"/>
      <protection locked="0"/>
    </xf>
    <xf numFmtId="188" fontId="8" fillId="4" borderId="9" xfId="0" applyNumberFormat="1" applyFont="1" applyFill="1" applyBorder="1" applyAlignment="1" applyProtection="1">
      <alignment horizontal="center" vertical="center" shrinkToFit="1" readingOrder="1"/>
      <protection locked="0"/>
    </xf>
    <xf numFmtId="0" fontId="8" fillId="4" borderId="8" xfId="0" applyFont="1" applyFill="1" applyBorder="1" applyAlignment="1" applyProtection="1">
      <alignment vertical="center" wrapText="1" readingOrder="1"/>
      <protection locked="0"/>
    </xf>
    <xf numFmtId="0" fontId="8" fillId="4" borderId="14" xfId="0" applyFont="1" applyFill="1" applyBorder="1" applyAlignment="1" applyProtection="1">
      <alignment vertical="center" wrapText="1" readingOrder="1"/>
      <protection locked="0"/>
    </xf>
    <xf numFmtId="0" fontId="8" fillId="4" borderId="19" xfId="0" applyFont="1" applyFill="1" applyBorder="1" applyAlignment="1" applyProtection="1">
      <alignment vertical="center" wrapText="1" readingOrder="1"/>
      <protection locked="0"/>
    </xf>
    <xf numFmtId="0" fontId="7" fillId="2" borderId="3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2" borderId="0" xfId="0" applyFont="1" applyFill="1" applyAlignment="1">
      <alignment vertical="center"/>
    </xf>
    <xf numFmtId="0" fontId="9" fillId="2" borderId="9" xfId="0" applyFont="1" applyFill="1" applyBorder="1" applyAlignment="1">
      <alignment horizontal="center" vertical="center"/>
    </xf>
    <xf numFmtId="0" fontId="8" fillId="6" borderId="0" xfId="0" applyFont="1" applyFill="1" applyBorder="1" applyAlignment="1" applyProtection="1">
      <alignment horizontal="center" vertical="center" shrinkToFit="1" readingOrder="1"/>
      <protection locked="0"/>
    </xf>
    <xf numFmtId="0" fontId="8" fillId="2" borderId="9" xfId="0" applyFont="1" applyFill="1" applyBorder="1" applyAlignment="1" applyProtection="1">
      <alignment horizontal="center" vertical="center" shrinkToFit="1" readingOrder="1"/>
      <protection locked="0"/>
    </xf>
    <xf numFmtId="0" fontId="8" fillId="2" borderId="0" xfId="0" applyFont="1" applyFill="1" applyBorder="1" applyAlignment="1" applyProtection="1">
      <alignment horizontal="center" vertical="center" shrinkToFit="1" readingOrder="1"/>
      <protection locked="0"/>
    </xf>
    <xf numFmtId="0" fontId="8" fillId="4" borderId="0" xfId="0" applyFont="1" applyFill="1" applyBorder="1" applyAlignment="1" applyProtection="1">
      <alignment horizontal="center" vertical="center" shrinkToFit="1" readingOrder="1"/>
      <protection locked="0"/>
    </xf>
    <xf numFmtId="188" fontId="8" fillId="2" borderId="9" xfId="0" applyNumberFormat="1" applyFont="1" applyFill="1" applyBorder="1" applyAlignment="1" applyProtection="1">
      <alignment horizontal="center" vertical="center" shrinkToFit="1" readingOrder="1"/>
      <protection locked="0"/>
    </xf>
    <xf numFmtId="0" fontId="7" fillId="2" borderId="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shrinkToFit="1"/>
    </xf>
    <xf numFmtId="188" fontId="8" fillId="2" borderId="3" xfId="0" applyNumberFormat="1" applyFont="1" applyFill="1" applyBorder="1" applyAlignment="1" applyProtection="1">
      <alignment horizontal="center" vertical="center" wrapText="1" readingOrder="1"/>
      <protection locked="0"/>
    </xf>
    <xf numFmtId="188" fontId="8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188" fontId="8" fillId="2" borderId="9" xfId="0" applyNumberFormat="1" applyFont="1" applyFill="1" applyBorder="1" applyAlignment="1" applyProtection="1">
      <alignment horizontal="center" vertical="center" wrapText="1" readingOrder="1"/>
      <protection locked="0"/>
    </xf>
    <xf numFmtId="0" fontId="8" fillId="2" borderId="26" xfId="0" applyFont="1" applyFill="1" applyBorder="1" applyAlignment="1" applyProtection="1">
      <alignment vertical="center" wrapText="1" readingOrder="1"/>
      <protection locked="0"/>
    </xf>
    <xf numFmtId="0" fontId="7" fillId="7" borderId="9" xfId="0" applyFont="1" applyFill="1" applyBorder="1" applyAlignment="1">
      <alignment horizontal="center" vertical="center"/>
    </xf>
    <xf numFmtId="0" fontId="8" fillId="7" borderId="3" xfId="0" applyFont="1" applyFill="1" applyBorder="1" applyAlignment="1" applyProtection="1">
      <alignment vertical="center" wrapText="1" readingOrder="1"/>
      <protection locked="0"/>
    </xf>
    <xf numFmtId="0" fontId="8" fillId="7" borderId="9" xfId="0" applyFont="1" applyFill="1" applyBorder="1" applyAlignment="1" applyProtection="1">
      <alignment horizontal="center" vertical="center" shrinkToFit="1" readingOrder="1"/>
      <protection locked="0"/>
    </xf>
    <xf numFmtId="188" fontId="8" fillId="7" borderId="3" xfId="0" applyNumberFormat="1" applyFont="1" applyFill="1" applyBorder="1" applyAlignment="1" applyProtection="1">
      <alignment horizontal="center" vertical="center" wrapText="1" readingOrder="1"/>
      <protection locked="0"/>
    </xf>
    <xf numFmtId="188" fontId="8" fillId="7" borderId="9" xfId="0" applyNumberFormat="1" applyFont="1" applyFill="1" applyBorder="1" applyAlignment="1" applyProtection="1">
      <alignment horizontal="center" vertical="center" shrinkToFit="1" readingOrder="1"/>
      <protection locked="0"/>
    </xf>
    <xf numFmtId="188" fontId="8" fillId="4" borderId="3" xfId="0" applyNumberFormat="1" applyFont="1" applyFill="1" applyBorder="1" applyAlignment="1" applyProtection="1">
      <alignment horizontal="center" vertical="center" wrapText="1" readingOrder="1"/>
      <protection locked="0"/>
    </xf>
    <xf numFmtId="188" fontId="8" fillId="4" borderId="1" xfId="0" applyNumberFormat="1" applyFont="1" applyFill="1" applyBorder="1" applyAlignment="1" applyProtection="1">
      <alignment horizontal="center" vertical="center" wrapText="1" readingOrder="1"/>
      <protection locked="0"/>
    </xf>
    <xf numFmtId="188" fontId="8" fillId="4" borderId="9" xfId="0" applyNumberFormat="1" applyFont="1" applyFill="1" applyBorder="1" applyAlignment="1" applyProtection="1">
      <alignment horizontal="center" vertical="center" wrapText="1" readingOrder="1"/>
      <protection locked="0"/>
    </xf>
    <xf numFmtId="0" fontId="9" fillId="2" borderId="0" xfId="0" applyFont="1" applyFill="1" applyAlignment="1">
      <alignment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4" borderId="9" xfId="0" applyFont="1" applyFill="1" applyBorder="1" applyAlignment="1">
      <alignment horizontal="center" vertical="center" shrinkToFit="1"/>
    </xf>
    <xf numFmtId="0" fontId="7" fillId="5" borderId="9" xfId="0" applyFont="1" applyFill="1" applyBorder="1" applyAlignment="1">
      <alignment horizontal="center" vertical="center" shrinkToFit="1"/>
    </xf>
    <xf numFmtId="0" fontId="8" fillId="5" borderId="3" xfId="0" applyFont="1" applyFill="1" applyBorder="1" applyAlignment="1" applyProtection="1">
      <alignment vertical="center" wrapText="1" readingOrder="1"/>
      <protection locked="0"/>
    </xf>
    <xf numFmtId="188" fontId="8" fillId="5" borderId="3" xfId="0" applyNumberFormat="1" applyFont="1" applyFill="1" applyBorder="1" applyAlignment="1" applyProtection="1">
      <alignment horizontal="center" vertical="center" shrinkToFit="1" readingOrder="1"/>
      <protection locked="0"/>
    </xf>
    <xf numFmtId="188" fontId="8" fillId="5" borderId="9" xfId="0" applyNumberFormat="1" applyFont="1" applyFill="1" applyBorder="1" applyAlignment="1" applyProtection="1">
      <alignment horizontal="center" vertical="center" shrinkToFit="1" readingOrder="1"/>
      <protection locked="0"/>
    </xf>
    <xf numFmtId="0" fontId="8" fillId="4" borderId="26" xfId="0" applyFont="1" applyFill="1" applyBorder="1" applyAlignment="1" applyProtection="1">
      <alignment vertical="center" wrapText="1" readingOrder="1"/>
      <protection locked="0"/>
    </xf>
    <xf numFmtId="188" fontId="8" fillId="4" borderId="27" xfId="0" applyNumberFormat="1" applyFont="1" applyFill="1" applyBorder="1" applyAlignment="1" applyProtection="1">
      <alignment horizontal="center" vertical="center" shrinkToFit="1" readingOrder="1"/>
      <protection locked="0"/>
    </xf>
    <xf numFmtId="0" fontId="15" fillId="0" borderId="0" xfId="0" applyFont="1"/>
    <xf numFmtId="0" fontId="22" fillId="0" borderId="9" xfId="1" applyFont="1" applyBorder="1"/>
    <xf numFmtId="0" fontId="13" fillId="4" borderId="0" xfId="0" applyFont="1" applyFill="1"/>
    <xf numFmtId="0" fontId="7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 applyProtection="1">
      <alignment vertical="center" wrapText="1" readingOrder="1"/>
      <protection locked="0"/>
    </xf>
    <xf numFmtId="0" fontId="8" fillId="8" borderId="9" xfId="0" applyFont="1" applyFill="1" applyBorder="1" applyAlignment="1" applyProtection="1">
      <alignment horizontal="center" vertical="center" wrapText="1" readingOrder="1"/>
      <protection locked="0"/>
    </xf>
    <xf numFmtId="2" fontId="8" fillId="8" borderId="9" xfId="0" applyNumberFormat="1" applyFont="1" applyFill="1" applyBorder="1" applyAlignment="1" applyProtection="1">
      <alignment horizontal="center" vertical="center" shrinkToFit="1" readingOrder="1"/>
      <protection locked="0"/>
    </xf>
    <xf numFmtId="0" fontId="8" fillId="8" borderId="9" xfId="0" applyFont="1" applyFill="1" applyBorder="1" applyAlignment="1" applyProtection="1">
      <alignment horizontal="center" vertical="center" shrinkToFit="1" readingOrder="1"/>
      <protection locked="0"/>
    </xf>
    <xf numFmtId="0" fontId="12" fillId="2" borderId="0" xfId="0" applyFont="1" applyFill="1" applyAlignment="1" applyProtection="1">
      <alignment horizontal="center" vertical="center" wrapText="1" readingOrder="1"/>
      <protection locked="0"/>
    </xf>
    <xf numFmtId="0" fontId="15" fillId="2" borderId="10" xfId="0" applyFont="1" applyFill="1" applyBorder="1" applyAlignment="1">
      <alignment horizontal="center" vertical="center" wrapText="1" shrinkToFit="1"/>
    </xf>
    <xf numFmtId="0" fontId="12" fillId="2" borderId="9" xfId="0" applyFont="1" applyFill="1" applyBorder="1" applyAlignment="1" applyProtection="1">
      <alignment horizontal="center" vertical="center" wrapText="1" readingOrder="1"/>
      <protection locked="0"/>
    </xf>
    <xf numFmtId="0" fontId="6" fillId="2" borderId="9" xfId="0" applyFont="1" applyFill="1" applyBorder="1" applyAlignment="1" applyProtection="1">
      <alignment horizontal="center" vertical="center" wrapText="1" readingOrder="1"/>
      <protection locked="0"/>
    </xf>
    <xf numFmtId="0" fontId="22" fillId="0" borderId="0" xfId="1" applyFont="1"/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 shrinkToFit="1"/>
    </xf>
    <xf numFmtId="0" fontId="16" fillId="0" borderId="15" xfId="0" applyFont="1" applyBorder="1" applyAlignment="1">
      <alignment horizontal="center" vertical="center" wrapText="1" shrinkToFit="1"/>
    </xf>
    <xf numFmtId="0" fontId="16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wrapText="1"/>
    </xf>
    <xf numFmtId="0" fontId="16" fillId="0" borderId="18" xfId="0" applyFont="1" applyBorder="1" applyAlignment="1">
      <alignment horizontal="center" wrapText="1"/>
    </xf>
    <xf numFmtId="0" fontId="16" fillId="0" borderId="19" xfId="0" applyFont="1" applyBorder="1" applyAlignment="1">
      <alignment horizontal="center" wrapText="1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2" fillId="2" borderId="0" xfId="0" applyFont="1" applyFill="1" applyAlignment="1" applyProtection="1">
      <alignment horizontal="center" vertical="center" wrapText="1" readingOrder="1"/>
      <protection locked="0"/>
    </xf>
    <xf numFmtId="0" fontId="18" fillId="2" borderId="0" xfId="0" applyFont="1" applyFill="1" applyAlignment="1" applyProtection="1">
      <alignment horizontal="left" vertical="center" wrapText="1" readingOrder="1"/>
      <protection locked="0"/>
    </xf>
    <xf numFmtId="0" fontId="13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8" fillId="0" borderId="9" xfId="0" applyFont="1" applyBorder="1" applyAlignment="1" applyProtection="1">
      <alignment horizontal="left" vertical="center" wrapText="1" readingOrder="1"/>
      <protection locked="0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 readingOrder="1"/>
      <protection locked="0"/>
    </xf>
    <xf numFmtId="0" fontId="6" fillId="0" borderId="13" xfId="0" applyFont="1" applyBorder="1" applyAlignment="1" applyProtection="1">
      <alignment horizontal="center" vertical="center" wrapText="1" readingOrder="1"/>
      <protection locked="0"/>
    </xf>
    <xf numFmtId="0" fontId="6" fillId="0" borderId="0" xfId="0" applyFont="1" applyAlignment="1" applyProtection="1">
      <alignment horizontal="center" vertical="center" wrapText="1" readingOrder="1"/>
      <protection locked="0"/>
    </xf>
    <xf numFmtId="0" fontId="9" fillId="0" borderId="8" xfId="0" applyFont="1" applyBorder="1" applyAlignment="1" applyProtection="1">
      <alignment horizontal="center" vertical="center" shrinkToFit="1"/>
      <protection locked="0"/>
    </xf>
    <xf numFmtId="0" fontId="9" fillId="0" borderId="7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 readingOrder="1"/>
      <protection locked="0"/>
    </xf>
    <xf numFmtId="0" fontId="6" fillId="0" borderId="7" xfId="0" applyFont="1" applyBorder="1" applyAlignment="1" applyProtection="1">
      <alignment horizontal="center" vertical="center" shrinkToFit="1" readingOrder="1"/>
      <protection locked="0"/>
    </xf>
    <xf numFmtId="0" fontId="6" fillId="0" borderId="6" xfId="0" applyFont="1" applyBorder="1" applyAlignment="1" applyProtection="1">
      <alignment horizontal="center" vertical="center" shrinkToFit="1" readingOrder="1"/>
      <protection locked="0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8" fillId="0" borderId="0" xfId="0" applyFont="1" applyAlignment="1" applyProtection="1">
      <alignment horizontal="left" vertical="center" wrapText="1" readingOrder="1"/>
      <protection locked="0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6" fillId="2" borderId="4" xfId="0" applyFont="1" applyFill="1" applyBorder="1" applyAlignment="1" applyProtection="1">
      <alignment horizontal="center" vertical="center" wrapText="1" readingOrder="1"/>
      <protection locked="0"/>
    </xf>
    <xf numFmtId="0" fontId="11" fillId="0" borderId="1" xfId="0" applyFont="1" applyBorder="1" applyAlignment="1" applyProtection="1">
      <alignment horizontal="center" vertical="center" wrapText="1" readingOrder="1"/>
      <protection locked="0"/>
    </xf>
    <xf numFmtId="0" fontId="11" fillId="0" borderId="16" xfId="0" applyFont="1" applyBorder="1" applyAlignment="1" applyProtection="1">
      <alignment horizontal="center" vertical="center" wrapText="1" readingOrder="1"/>
      <protection locked="0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0" fontId="6" fillId="0" borderId="16" xfId="0" applyFont="1" applyBorder="1" applyAlignment="1" applyProtection="1">
      <alignment horizontal="center" vertical="center" wrapText="1" readingOrder="1"/>
      <protection locked="0"/>
    </xf>
    <xf numFmtId="0" fontId="8" fillId="0" borderId="0" xfId="0" applyFont="1" applyBorder="1" applyAlignment="1" applyProtection="1">
      <alignment horizontal="center" vertical="center" wrapText="1" readingOrder="1"/>
      <protection locked="0"/>
    </xf>
    <xf numFmtId="0" fontId="23" fillId="0" borderId="24" xfId="0" applyFont="1" applyBorder="1" applyAlignment="1" applyProtection="1">
      <alignment horizontal="center" vertical="center" wrapText="1" readingOrder="1"/>
      <protection locked="0"/>
    </xf>
    <xf numFmtId="0" fontId="24" fillId="0" borderId="24" xfId="0" applyFont="1" applyBorder="1" applyAlignment="1" applyProtection="1">
      <alignment horizontal="center" vertical="center" wrapText="1" readingOrder="1"/>
      <protection locked="0"/>
    </xf>
    <xf numFmtId="0" fontId="15" fillId="2" borderId="10" xfId="0" applyFont="1" applyFill="1" applyBorder="1" applyAlignment="1">
      <alignment horizontal="center" vertical="center" wrapText="1" shrinkToFit="1"/>
    </xf>
    <xf numFmtId="0" fontId="15" fillId="2" borderId="11" xfId="0" applyFont="1" applyFill="1" applyBorder="1" applyAlignment="1">
      <alignment horizontal="center" vertical="center" wrapText="1" shrinkToFit="1"/>
    </xf>
    <xf numFmtId="0" fontId="12" fillId="2" borderId="8" xfId="0" applyFont="1" applyFill="1" applyBorder="1" applyAlignment="1" applyProtection="1">
      <alignment horizontal="center" vertical="center" wrapText="1" readingOrder="1"/>
      <protection locked="0"/>
    </xf>
    <xf numFmtId="0" fontId="15" fillId="2" borderId="25" xfId="0" applyFont="1" applyFill="1" applyBorder="1" applyAlignment="1" applyProtection="1">
      <alignment vertical="center" wrapText="1"/>
      <protection locked="0"/>
    </xf>
    <xf numFmtId="0" fontId="12" fillId="2" borderId="9" xfId="0" applyFont="1" applyFill="1" applyBorder="1" applyAlignment="1" applyProtection="1">
      <alignment horizontal="center" vertical="center" shrinkToFit="1" readingOrder="1"/>
      <protection locked="0"/>
    </xf>
    <xf numFmtId="0" fontId="12" fillId="2" borderId="9" xfId="0" applyFont="1" applyFill="1" applyBorder="1" applyAlignment="1" applyProtection="1">
      <alignment horizontal="center" vertical="center" wrapText="1" readingOrder="1"/>
      <protection locked="0"/>
    </xf>
    <xf numFmtId="0" fontId="15" fillId="2" borderId="9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wrapText="1" shrinkToFit="1"/>
    </xf>
    <xf numFmtId="0" fontId="9" fillId="2" borderId="11" xfId="0" applyFont="1" applyFill="1" applyBorder="1" applyAlignment="1">
      <alignment horizontal="center" vertical="center" wrapText="1" shrinkToFit="1"/>
    </xf>
    <xf numFmtId="0" fontId="6" fillId="2" borderId="8" xfId="0" applyFont="1" applyFill="1" applyBorder="1" applyAlignment="1" applyProtection="1">
      <alignment horizontal="center" vertical="center" wrapText="1" readingOrder="1"/>
      <protection locked="0"/>
    </xf>
    <xf numFmtId="0" fontId="9" fillId="2" borderId="25" xfId="0" applyFont="1" applyFill="1" applyBorder="1" applyAlignment="1" applyProtection="1">
      <alignment vertical="center" wrapText="1"/>
      <protection locked="0"/>
    </xf>
    <xf numFmtId="0" fontId="6" fillId="2" borderId="9" xfId="0" applyFont="1" applyFill="1" applyBorder="1" applyAlignment="1" applyProtection="1">
      <alignment horizontal="center" vertical="center" wrapText="1" readingOrder="1"/>
      <protection locked="0"/>
    </xf>
    <xf numFmtId="0" fontId="9" fillId="2" borderId="9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 applyProtection="1">
      <alignment horizontal="center" vertical="center" shrinkToFit="1" readingOrder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  <xf numFmtId="0" fontId="3" fillId="0" borderId="3" xfId="0" applyFont="1" applyBorder="1" applyAlignment="1" applyProtection="1">
      <alignment horizontal="center" vertical="top" wrapText="1" readingOrder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7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 applyProtection="1">
      <alignment vertical="center" wrapText="1" readingOrder="1"/>
      <protection locked="0"/>
    </xf>
    <xf numFmtId="0" fontId="8" fillId="9" borderId="9" xfId="0" applyFont="1" applyFill="1" applyBorder="1" applyAlignment="1" applyProtection="1">
      <alignment horizontal="center" vertical="center" wrapText="1" readingOrder="1"/>
      <protection locked="0"/>
    </xf>
    <xf numFmtId="0" fontId="6" fillId="9" borderId="9" xfId="0" applyFont="1" applyFill="1" applyBorder="1" applyAlignment="1" applyProtection="1">
      <alignment horizontal="center" vertical="center" shrinkToFit="1" readingOrder="1"/>
      <protection locked="0"/>
    </xf>
    <xf numFmtId="0" fontId="8" fillId="9" borderId="9" xfId="0" applyFont="1" applyFill="1" applyBorder="1" applyAlignment="1" applyProtection="1">
      <alignment horizontal="center" vertical="center" shrinkToFit="1" readingOrder="1"/>
      <protection locked="0"/>
    </xf>
    <xf numFmtId="2" fontId="9" fillId="9" borderId="9" xfId="0" applyNumberFormat="1" applyFont="1" applyFill="1" applyBorder="1" applyAlignment="1">
      <alignment horizontal="center" vertical="center" shrinkToFit="1"/>
    </xf>
    <xf numFmtId="0" fontId="8" fillId="6" borderId="11" xfId="0" applyFont="1" applyFill="1" applyBorder="1" applyAlignment="1" applyProtection="1">
      <alignment horizontal="left" vertical="center" shrinkToFit="1" readingOrder="1"/>
      <protection locked="0"/>
    </xf>
    <xf numFmtId="0" fontId="8" fillId="6" borderId="11" xfId="0" applyFont="1" applyFill="1" applyBorder="1" applyAlignment="1" applyProtection="1">
      <alignment vertical="center" shrinkToFit="1" readingOrder="1"/>
      <protection locked="0"/>
    </xf>
    <xf numFmtId="0" fontId="8" fillId="6" borderId="9" xfId="0" applyFont="1" applyFill="1" applyBorder="1" applyAlignment="1" applyProtection="1">
      <alignment horizontal="left" vertical="center" shrinkToFit="1" readingOrder="1"/>
      <protection locked="0"/>
    </xf>
    <xf numFmtId="0" fontId="8" fillId="6" borderId="9" xfId="0" applyFont="1" applyFill="1" applyBorder="1" applyAlignment="1" applyProtection="1">
      <alignment vertical="center" shrinkToFit="1" readingOrder="1"/>
      <protection locked="0"/>
    </xf>
    <xf numFmtId="0" fontId="8" fillId="9" borderId="9" xfId="0" applyFont="1" applyFill="1" applyBorder="1" applyAlignment="1" applyProtection="1">
      <alignment horizontal="left" vertical="center" shrinkToFit="1" readingOrder="1"/>
      <protection locked="0"/>
    </xf>
    <xf numFmtId="0" fontId="8" fillId="9" borderId="9" xfId="0" applyFont="1" applyFill="1" applyBorder="1" applyAlignment="1" applyProtection="1">
      <alignment vertical="center" shrinkToFit="1" readingOrder="1"/>
      <protection locked="0"/>
    </xf>
    <xf numFmtId="0" fontId="8" fillId="2" borderId="9" xfId="0" applyFont="1" applyFill="1" applyBorder="1" applyAlignment="1" applyProtection="1">
      <alignment horizontal="left" vertical="center" shrinkToFit="1" readingOrder="1"/>
      <protection locked="0"/>
    </xf>
    <xf numFmtId="0" fontId="8" fillId="2" borderId="9" xfId="0" applyFont="1" applyFill="1" applyBorder="1" applyAlignment="1" applyProtection="1">
      <alignment vertical="center" shrinkToFit="1" readingOrder="1"/>
      <protection locked="0"/>
    </xf>
    <xf numFmtId="0" fontId="8" fillId="2" borderId="0" xfId="0" applyFont="1" applyFill="1" applyBorder="1" applyAlignment="1" applyProtection="1">
      <alignment horizontal="left" vertical="center" shrinkToFit="1" readingOrder="1"/>
      <protection locked="0"/>
    </xf>
    <xf numFmtId="0" fontId="7" fillId="2" borderId="9" xfId="0" applyFont="1" applyFill="1" applyBorder="1" applyAlignment="1" applyProtection="1">
      <alignment horizontal="left" vertical="center" shrinkToFit="1" readingOrder="1"/>
      <protection locked="0"/>
    </xf>
    <xf numFmtId="0" fontId="7" fillId="2" borderId="9" xfId="0" applyFont="1" applyFill="1" applyBorder="1" applyAlignment="1" applyProtection="1">
      <alignment vertical="center" shrinkToFit="1" readingOrder="1"/>
      <protection locked="0"/>
    </xf>
    <xf numFmtId="0" fontId="8" fillId="2" borderId="0" xfId="0" applyFont="1" applyFill="1" applyBorder="1" applyAlignment="1" applyProtection="1">
      <alignment vertical="center" shrinkToFit="1" readingOrder="1"/>
      <protection locked="0"/>
    </xf>
    <xf numFmtId="0" fontId="18" fillId="2" borderId="11" xfId="0" applyFont="1" applyFill="1" applyBorder="1" applyAlignment="1" applyProtection="1">
      <alignment horizontal="left" vertical="center" shrinkToFit="1" readingOrder="1"/>
      <protection locked="0"/>
    </xf>
    <xf numFmtId="2" fontId="14" fillId="2" borderId="9" xfId="0" applyNumberFormat="1" applyFont="1" applyFill="1" applyBorder="1" applyAlignment="1">
      <alignment horizontal="center" vertical="center"/>
    </xf>
    <xf numFmtId="0" fontId="18" fillId="2" borderId="9" xfId="0" applyFont="1" applyFill="1" applyBorder="1" applyAlignment="1" applyProtection="1">
      <alignment horizontal="left" vertical="center" shrinkToFit="1" readingOrder="1"/>
      <protection locked="0"/>
    </xf>
    <xf numFmtId="0" fontId="14" fillId="2" borderId="9" xfId="0" applyFont="1" applyFill="1" applyBorder="1" applyAlignment="1" applyProtection="1">
      <alignment horizontal="left" vertical="center" shrinkToFit="1" readingOrder="1"/>
      <protection locked="0"/>
    </xf>
    <xf numFmtId="0" fontId="18" fillId="2" borderId="11" xfId="0" applyFont="1" applyFill="1" applyBorder="1" applyAlignment="1" applyProtection="1">
      <alignment vertical="center" shrinkToFit="1" readingOrder="1"/>
      <protection locked="0"/>
    </xf>
    <xf numFmtId="0" fontId="18" fillId="2" borderId="9" xfId="0" applyFont="1" applyFill="1" applyBorder="1" applyAlignment="1" applyProtection="1">
      <alignment vertical="center" shrinkToFit="1" readingOrder="1"/>
      <protection locked="0"/>
    </xf>
    <xf numFmtId="0" fontId="14" fillId="2" borderId="9" xfId="0" applyFont="1" applyFill="1" applyBorder="1" applyAlignment="1" applyProtection="1">
      <alignment vertical="center" shrinkToFit="1" readingOrder="1"/>
      <protection locked="0"/>
    </xf>
    <xf numFmtId="0" fontId="14" fillId="9" borderId="11" xfId="0" applyFont="1" applyFill="1" applyBorder="1" applyAlignment="1">
      <alignment horizontal="center" vertical="center"/>
    </xf>
    <xf numFmtId="0" fontId="18" fillId="9" borderId="9" xfId="0" applyFont="1" applyFill="1" applyBorder="1" applyAlignment="1" applyProtection="1">
      <alignment horizontal="left" vertical="center" shrinkToFit="1" readingOrder="1"/>
      <protection locked="0"/>
    </xf>
    <xf numFmtId="0" fontId="14" fillId="9" borderId="9" xfId="0" applyFont="1" applyFill="1" applyBorder="1" applyAlignment="1">
      <alignment horizontal="center" vertical="center"/>
    </xf>
    <xf numFmtId="2" fontId="14" fillId="9" borderId="9" xfId="0" applyNumberFormat="1" applyFont="1" applyFill="1" applyBorder="1" applyAlignment="1">
      <alignment horizontal="center" vertical="center"/>
    </xf>
    <xf numFmtId="0" fontId="8" fillId="3" borderId="11" xfId="0" applyFont="1" applyFill="1" applyBorder="1" applyAlignment="1" applyProtection="1">
      <alignment horizontal="left" vertical="center" shrinkToFit="1" readingOrder="1"/>
      <protection locked="0"/>
    </xf>
    <xf numFmtId="0" fontId="8" fillId="3" borderId="11" xfId="0" applyFont="1" applyFill="1" applyBorder="1" applyAlignment="1" applyProtection="1">
      <alignment vertical="center" shrinkToFit="1" readingOrder="1"/>
      <protection locked="0"/>
    </xf>
    <xf numFmtId="0" fontId="8" fillId="3" borderId="9" xfId="0" applyFont="1" applyFill="1" applyBorder="1" applyAlignment="1" applyProtection="1">
      <alignment horizontal="left" vertical="center" shrinkToFit="1" readingOrder="1"/>
      <protection locked="0"/>
    </xf>
    <xf numFmtId="0" fontId="8" fillId="3" borderId="9" xfId="0" applyFont="1" applyFill="1" applyBorder="1" applyAlignment="1" applyProtection="1">
      <alignment vertical="center" shrinkToFit="1" readingOrder="1"/>
      <protection locked="0"/>
    </xf>
    <xf numFmtId="2" fontId="8" fillId="9" borderId="9" xfId="0" applyNumberFormat="1" applyFont="1" applyFill="1" applyBorder="1" applyAlignment="1" applyProtection="1">
      <alignment horizontal="center" vertical="center" shrinkToFit="1" readingOrder="1"/>
      <protection locked="0"/>
    </xf>
    <xf numFmtId="0" fontId="8" fillId="4" borderId="11" xfId="0" applyFont="1" applyFill="1" applyBorder="1" applyAlignment="1" applyProtection="1">
      <alignment horizontal="left" vertical="center" shrinkToFit="1" readingOrder="1"/>
      <protection locked="0"/>
    </xf>
    <xf numFmtId="0" fontId="8" fillId="4" borderId="11" xfId="0" applyFont="1" applyFill="1" applyBorder="1" applyAlignment="1" applyProtection="1">
      <alignment vertical="center" shrinkToFit="1" readingOrder="1"/>
      <protection locked="0"/>
    </xf>
    <xf numFmtId="0" fontId="8" fillId="4" borderId="9" xfId="0" applyFont="1" applyFill="1" applyBorder="1" applyAlignment="1" applyProtection="1">
      <alignment horizontal="left" vertical="center" shrinkToFit="1" readingOrder="1"/>
      <protection locked="0"/>
    </xf>
    <xf numFmtId="0" fontId="8" fillId="4" borderId="9" xfId="0" applyFont="1" applyFill="1" applyBorder="1" applyAlignment="1" applyProtection="1">
      <alignment vertical="center" shrinkToFit="1" readingOrder="1"/>
      <protection locked="0"/>
    </xf>
    <xf numFmtId="0" fontId="7" fillId="2" borderId="0" xfId="0" applyFont="1" applyFill="1" applyBorder="1" applyAlignment="1" applyProtection="1">
      <alignment horizontal="left" vertical="center" shrinkToFit="1" readingOrder="1"/>
      <protection locked="0"/>
    </xf>
    <xf numFmtId="0" fontId="8" fillId="8" borderId="11" xfId="0" applyFont="1" applyFill="1" applyBorder="1" applyAlignment="1" applyProtection="1">
      <alignment horizontal="left" vertical="center" shrinkToFit="1" readingOrder="1"/>
      <protection locked="0"/>
    </xf>
    <xf numFmtId="0" fontId="8" fillId="8" borderId="11" xfId="0" applyFont="1" applyFill="1" applyBorder="1" applyAlignment="1" applyProtection="1">
      <alignment vertical="center" shrinkToFit="1" readingOrder="1"/>
      <protection locked="0"/>
    </xf>
    <xf numFmtId="0" fontId="8" fillId="8" borderId="9" xfId="0" applyFont="1" applyFill="1" applyBorder="1" applyAlignment="1" applyProtection="1">
      <alignment horizontal="left" vertical="center" shrinkToFit="1" readingOrder="1"/>
      <protection locked="0"/>
    </xf>
    <xf numFmtId="0" fontId="8" fillId="8" borderId="9" xfId="0" applyFont="1" applyFill="1" applyBorder="1" applyAlignment="1" applyProtection="1">
      <alignment vertical="center" shrinkToFit="1" readingOrder="1"/>
      <protection locked="0"/>
    </xf>
    <xf numFmtId="0" fontId="7" fillId="2" borderId="0" xfId="0" applyFont="1" applyFill="1" applyBorder="1" applyAlignment="1" applyProtection="1">
      <alignment vertical="center" shrinkToFit="1" readingOrder="1"/>
      <protection locked="0"/>
    </xf>
    <xf numFmtId="0" fontId="7" fillId="4" borderId="11" xfId="0" applyFont="1" applyFill="1" applyBorder="1" applyAlignment="1" applyProtection="1">
      <alignment horizontal="left" vertical="center" shrinkToFit="1" readingOrder="1"/>
      <protection locked="0"/>
    </xf>
    <xf numFmtId="0" fontId="7" fillId="4" borderId="11" xfId="0" applyFont="1" applyFill="1" applyBorder="1" applyAlignment="1" applyProtection="1">
      <alignment vertical="center" shrinkToFit="1" readingOrder="1"/>
      <protection locked="0"/>
    </xf>
    <xf numFmtId="0" fontId="7" fillId="4" borderId="9" xfId="0" applyFont="1" applyFill="1" applyBorder="1" applyAlignment="1" applyProtection="1">
      <alignment horizontal="left" vertical="center" shrinkToFit="1" readingOrder="1"/>
      <protection locked="0"/>
    </xf>
    <xf numFmtId="0" fontId="7" fillId="4" borderId="9" xfId="0" applyFont="1" applyFill="1" applyBorder="1" applyAlignment="1" applyProtection="1">
      <alignment vertical="center" shrinkToFit="1" readingOrder="1"/>
      <protection locked="0"/>
    </xf>
    <xf numFmtId="0" fontId="7" fillId="4" borderId="9" xfId="0" applyFont="1" applyFill="1" applyBorder="1" applyAlignment="1">
      <alignment vertical="center" shrinkToFit="1"/>
    </xf>
    <xf numFmtId="0" fontId="8" fillId="2" borderId="11" xfId="0" applyFont="1" applyFill="1" applyBorder="1" applyAlignment="1" applyProtection="1">
      <alignment horizontal="left" vertical="center" shrinkToFit="1" readingOrder="1"/>
      <protection locked="0"/>
    </xf>
    <xf numFmtId="0" fontId="8" fillId="2" borderId="11" xfId="0" applyFont="1" applyFill="1" applyBorder="1" applyAlignment="1" applyProtection="1">
      <alignment vertical="center" shrinkToFit="1" readingOrder="1"/>
      <protection locked="0"/>
    </xf>
    <xf numFmtId="0" fontId="8" fillId="4" borderId="0" xfId="0" applyFont="1" applyFill="1" applyBorder="1" applyAlignment="1" applyProtection="1">
      <alignment horizontal="left" vertical="center" shrinkToFit="1" readingOrder="1"/>
      <protection locked="0"/>
    </xf>
    <xf numFmtId="0" fontId="8" fillId="9" borderId="3" xfId="0" applyFont="1" applyFill="1" applyBorder="1" applyAlignment="1" applyProtection="1">
      <alignment vertical="center" wrapText="1" readingOrder="1"/>
      <protection locked="0"/>
    </xf>
    <xf numFmtId="188" fontId="8" fillId="9" borderId="3" xfId="0" applyNumberFormat="1" applyFont="1" applyFill="1" applyBorder="1" applyAlignment="1" applyProtection="1">
      <alignment horizontal="center" vertical="center" shrinkToFit="1" readingOrder="1"/>
      <protection locked="0"/>
    </xf>
    <xf numFmtId="187" fontId="7" fillId="9" borderId="9" xfId="0" applyNumberFormat="1" applyFont="1" applyFill="1" applyBorder="1" applyAlignment="1">
      <alignment horizontal="center" vertical="center"/>
    </xf>
    <xf numFmtId="188" fontId="8" fillId="9" borderId="3" xfId="0" applyNumberFormat="1" applyFont="1" applyFill="1" applyBorder="1" applyAlignment="1" applyProtection="1">
      <alignment horizontal="center" vertical="center" wrapText="1" readingOrder="1"/>
      <protection locked="0"/>
    </xf>
    <xf numFmtId="188" fontId="8" fillId="9" borderId="9" xfId="0" applyNumberFormat="1" applyFont="1" applyFill="1" applyBorder="1" applyAlignment="1" applyProtection="1">
      <alignment horizontal="center" vertical="center" shrinkToFit="1" readingOrder="1"/>
      <protection locked="0"/>
    </xf>
    <xf numFmtId="0" fontId="7" fillId="9" borderId="9" xfId="0" applyFont="1" applyFill="1" applyBorder="1" applyAlignment="1">
      <alignment horizontal="center" vertical="center" shrinkToFi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1FFE0"/>
      <color rgb="FFCDFFDE"/>
      <color rgb="FFFBFCC0"/>
      <color rgb="FFC1FFD6"/>
      <color rgb="FFFDE7F7"/>
      <color rgb="FFFAC6E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view="pageBreakPreview" zoomScale="120" zoomScaleNormal="130" zoomScaleSheetLayoutView="120" workbookViewId="0">
      <selection activeCell="C7" sqref="C7"/>
    </sheetView>
  </sheetViews>
  <sheetFormatPr defaultColWidth="8.85546875" defaultRowHeight="21" x14ac:dyDescent="0.35"/>
  <cols>
    <col min="1" max="1" width="4.7109375" style="97" customWidth="1"/>
    <col min="2" max="2" width="78.140625" style="155" customWidth="1"/>
    <col min="3" max="16384" width="8.85546875" style="97"/>
  </cols>
  <sheetData>
    <row r="1" spans="1:2" ht="22.9" customHeight="1" x14ac:dyDescent="0.35"/>
    <row r="2" spans="1:2" ht="23.25" x14ac:dyDescent="0.35">
      <c r="B2" s="157" t="s">
        <v>1611</v>
      </c>
    </row>
    <row r="3" spans="1:2" ht="4.9000000000000004" customHeight="1" x14ac:dyDescent="0.35"/>
    <row r="4" spans="1:2" x14ac:dyDescent="0.35">
      <c r="A4" s="58">
        <v>1</v>
      </c>
      <c r="B4" s="156" t="s">
        <v>1575</v>
      </c>
    </row>
    <row r="5" spans="1:2" x14ac:dyDescent="0.35">
      <c r="A5" s="58">
        <v>2</v>
      </c>
      <c r="B5" s="156" t="s">
        <v>1578</v>
      </c>
    </row>
    <row r="6" spans="1:2" x14ac:dyDescent="0.35">
      <c r="A6" s="58">
        <v>3</v>
      </c>
      <c r="B6" s="167" t="s">
        <v>1609</v>
      </c>
    </row>
    <row r="7" spans="1:2" x14ac:dyDescent="0.35">
      <c r="A7" s="58">
        <v>4</v>
      </c>
      <c r="B7" s="156" t="s">
        <v>1584</v>
      </c>
    </row>
    <row r="8" spans="1:2" x14ac:dyDescent="0.35">
      <c r="A8" s="58">
        <v>5</v>
      </c>
      <c r="B8" s="156" t="s">
        <v>1585</v>
      </c>
    </row>
    <row r="9" spans="1:2" x14ac:dyDescent="0.35">
      <c r="A9" s="58">
        <v>6</v>
      </c>
      <c r="B9" s="156" t="s">
        <v>1586</v>
      </c>
    </row>
    <row r="10" spans="1:2" x14ac:dyDescent="0.35">
      <c r="A10" s="58">
        <v>7</v>
      </c>
      <c r="B10" s="156" t="s">
        <v>1583</v>
      </c>
    </row>
    <row r="11" spans="1:2" x14ac:dyDescent="0.35">
      <c r="A11" s="58">
        <v>8</v>
      </c>
      <c r="B11" s="156" t="s">
        <v>1606</v>
      </c>
    </row>
    <row r="12" spans="1:2" x14ac:dyDescent="0.35">
      <c r="A12" s="58">
        <v>9</v>
      </c>
      <c r="B12" s="156" t="s">
        <v>1607</v>
      </c>
    </row>
    <row r="13" spans="1:2" x14ac:dyDescent="0.35">
      <c r="A13" s="58">
        <v>10</v>
      </c>
      <c r="B13" s="156" t="s">
        <v>1608</v>
      </c>
    </row>
    <row r="14" spans="1:2" x14ac:dyDescent="0.35">
      <c r="A14" s="58">
        <v>11</v>
      </c>
      <c r="B14" s="156" t="s">
        <v>1610</v>
      </c>
    </row>
  </sheetData>
  <hyperlinks>
    <hyperlink ref="B4" location="เปรียบเทียบ!A1" display="เปรียบเทียบผลการประเมินกับระดับต่าง ๆ"/>
    <hyperlink ref="B5" location="'เรียงกลุ่ม-อำเภอ'!A1" display="เรียงคะแนนเฉลี่ยรวม 3 ด้าน ระดับกลุ่มโรงเรียน และอำเภอ"/>
    <hyperlink ref="B7" location="เรียงภาษา!A1" display="เรียงคะแนนเฉลี่ย : ด้านภาษา"/>
    <hyperlink ref="B8" location="เรียงคำนวณ!A1" display="เรียงคะแนนเฉลี่ย : ด้านคำนวณ"/>
    <hyperlink ref="B9" location="เรียงเหตุผล!A1" display="เรียงคะแนนเฉลี่ย : ด้านเหตุผล"/>
    <hyperlink ref="B10" location="เรียงภายในกลุ่ม!A1" display="เรียงคะแนนเฉลี่ยรวม 3 ด้าน : ในแต่ละกลุ่มโรงเรียน"/>
    <hyperlink ref="B11" location="พัฒนาภาษา!A1" display="ผลการพัฒนาตามค่าเป้าหมาย : ด้านภาษา"/>
    <hyperlink ref="B12" location="พัฒนาคำนวณ!A1" display="ผลการพัฒนาตามค่าเป้าหมาย : ด้านคำนวณ"/>
    <hyperlink ref="B13" location="พัฒนาเหตุผล!A1" display="ผลการพัฒนาตามค่าเป้าหมาย : ด้านเหตุผล"/>
    <hyperlink ref="B6" location="'เรียง 3 ด้าน'!A1" display="เรียงคะแนนเฉลี่ยรวม 3 ด้าน : รายโรงเรียน"/>
    <hyperlink ref="B14" location="ต้นฉบับ!A1" display="ต้นฉบับ"/>
  </hyperlink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view="pageBreakPreview" zoomScale="110" zoomScaleNormal="100" zoomScaleSheetLayoutView="110" workbookViewId="0">
      <selection activeCell="A25" sqref="A25"/>
    </sheetView>
  </sheetViews>
  <sheetFormatPr defaultColWidth="18.85546875" defaultRowHeight="21" x14ac:dyDescent="0.35"/>
  <cols>
    <col min="1" max="1" width="13.85546875" style="42" customWidth="1"/>
    <col min="2" max="2" width="10.42578125" style="42" customWidth="1"/>
    <col min="3" max="3" width="10.85546875" style="42" customWidth="1"/>
    <col min="4" max="4" width="8.28515625" style="42" customWidth="1"/>
    <col min="5" max="5" width="11.140625" style="42" customWidth="1"/>
    <col min="6" max="6" width="15.140625" style="42" customWidth="1"/>
    <col min="7" max="8" width="9.28515625" style="42" customWidth="1"/>
    <col min="9" max="16384" width="18.85546875" style="42"/>
  </cols>
  <sheetData>
    <row r="1" spans="1:8" ht="23.25" x14ac:dyDescent="0.35">
      <c r="A1" s="168" t="s">
        <v>1540</v>
      </c>
      <c r="B1" s="168"/>
      <c r="C1" s="168"/>
      <c r="D1" s="168"/>
      <c r="E1" s="168"/>
      <c r="F1" s="168"/>
      <c r="G1" s="168"/>
      <c r="H1" s="168"/>
    </row>
    <row r="2" spans="1:8" x14ac:dyDescent="0.35">
      <c r="A2" s="169" t="s">
        <v>1541</v>
      </c>
      <c r="B2" s="169"/>
      <c r="C2" s="169"/>
      <c r="D2" s="169"/>
      <c r="E2" s="169"/>
      <c r="F2" s="169"/>
      <c r="G2" s="169"/>
      <c r="H2" s="169"/>
    </row>
    <row r="3" spans="1:8" x14ac:dyDescent="0.35">
      <c r="A3" s="169" t="s">
        <v>1542</v>
      </c>
      <c r="B3" s="169"/>
      <c r="C3" s="169"/>
      <c r="D3" s="169"/>
      <c r="E3" s="169"/>
      <c r="F3" s="169"/>
      <c r="G3" s="169"/>
      <c r="H3" s="169"/>
    </row>
    <row r="4" spans="1:8" ht="7.9" customHeight="1" x14ac:dyDescent="0.35"/>
    <row r="5" spans="1:8" x14ac:dyDescent="0.35">
      <c r="A5" s="170" t="s">
        <v>1543</v>
      </c>
      <c r="B5" s="170" t="s">
        <v>1544</v>
      </c>
      <c r="C5" s="172" t="s">
        <v>1545</v>
      </c>
      <c r="D5" s="174" t="s">
        <v>1546</v>
      </c>
      <c r="E5" s="175" t="s">
        <v>1547</v>
      </c>
      <c r="F5" s="177" t="s">
        <v>1566</v>
      </c>
      <c r="G5" s="178"/>
      <c r="H5" s="179"/>
    </row>
    <row r="6" spans="1:8" x14ac:dyDescent="0.35">
      <c r="A6" s="171"/>
      <c r="B6" s="171"/>
      <c r="C6" s="173"/>
      <c r="D6" s="174"/>
      <c r="E6" s="176"/>
      <c r="F6" s="43" t="s">
        <v>1567</v>
      </c>
      <c r="G6" s="44" t="s">
        <v>1546</v>
      </c>
      <c r="H6" s="45" t="s">
        <v>1548</v>
      </c>
    </row>
    <row r="7" spans="1:8" x14ac:dyDescent="0.35">
      <c r="A7" s="46" t="s">
        <v>1550</v>
      </c>
      <c r="B7" s="47">
        <v>48.05</v>
      </c>
      <c r="C7" s="47">
        <v>45.26</v>
      </c>
      <c r="D7" s="48">
        <v>45.3</v>
      </c>
      <c r="E7" s="48">
        <v>47.5</v>
      </c>
      <c r="F7" s="49">
        <f>B7-C7</f>
        <v>2.7899999999999991</v>
      </c>
      <c r="G7" s="50">
        <f>B7-D7</f>
        <v>2.75</v>
      </c>
      <c r="H7" s="51">
        <f>B7-E7</f>
        <v>0.54999999999999716</v>
      </c>
    </row>
    <row r="8" spans="1:8" x14ac:dyDescent="0.35">
      <c r="A8" s="46" t="s">
        <v>1504</v>
      </c>
      <c r="B8" s="47">
        <v>48.46</v>
      </c>
      <c r="C8" s="47">
        <v>46.59</v>
      </c>
      <c r="D8" s="48">
        <v>46.64</v>
      </c>
      <c r="E8" s="48">
        <v>48.68</v>
      </c>
      <c r="F8" s="49">
        <f>B8-C8</f>
        <v>1.8699999999999974</v>
      </c>
      <c r="G8" s="50">
        <f>B8-D8</f>
        <v>1.8200000000000003</v>
      </c>
      <c r="H8" s="52">
        <f>B8-E8</f>
        <v>-0.21999999999999886</v>
      </c>
    </row>
    <row r="9" spans="1:8" x14ac:dyDescent="0.35">
      <c r="A9" s="46" t="s">
        <v>1502</v>
      </c>
      <c r="B9" s="47">
        <v>45.39</v>
      </c>
      <c r="C9" s="47">
        <v>40.67</v>
      </c>
      <c r="D9" s="48">
        <v>40.71</v>
      </c>
      <c r="E9" s="48">
        <v>43.96</v>
      </c>
      <c r="F9" s="49">
        <f>B9-C9</f>
        <v>4.7199999999999989</v>
      </c>
      <c r="G9" s="50">
        <f>B9-D9</f>
        <v>4.68</v>
      </c>
      <c r="H9" s="52">
        <f>B9-E9</f>
        <v>1.4299999999999997</v>
      </c>
    </row>
    <row r="10" spans="1:8" x14ac:dyDescent="0.35">
      <c r="A10" s="46" t="s">
        <v>1503</v>
      </c>
      <c r="B10" s="47">
        <v>50.31</v>
      </c>
      <c r="C10" s="47">
        <v>48.52</v>
      </c>
      <c r="D10" s="48">
        <v>48.56</v>
      </c>
      <c r="E10" s="48">
        <v>49.87</v>
      </c>
      <c r="F10" s="49">
        <f>B10-C10</f>
        <v>1.7899999999999991</v>
      </c>
      <c r="G10" s="50">
        <f>B10-D10</f>
        <v>1.75</v>
      </c>
      <c r="H10" s="51">
        <f>B10-E10</f>
        <v>0.44000000000000483</v>
      </c>
    </row>
    <row r="12" spans="1:8" ht="23.25" x14ac:dyDescent="0.35">
      <c r="A12" s="168" t="s">
        <v>1551</v>
      </c>
      <c r="B12" s="168"/>
      <c r="C12" s="168"/>
      <c r="D12" s="168"/>
      <c r="E12" s="168"/>
      <c r="F12" s="168"/>
      <c r="G12" s="53"/>
    </row>
    <row r="13" spans="1:8" x14ac:dyDescent="0.35">
      <c r="A13" s="169" t="s">
        <v>1541</v>
      </c>
      <c r="B13" s="169"/>
      <c r="C13" s="169"/>
      <c r="D13" s="169"/>
      <c r="E13" s="169"/>
      <c r="F13" s="169"/>
      <c r="G13" s="54"/>
    </row>
    <row r="14" spans="1:8" x14ac:dyDescent="0.35">
      <c r="A14" s="169" t="s">
        <v>1542</v>
      </c>
      <c r="B14" s="169"/>
      <c r="C14" s="169"/>
      <c r="D14" s="169"/>
      <c r="E14" s="169"/>
      <c r="F14" s="169"/>
      <c r="G14" s="54"/>
    </row>
    <row r="15" spans="1:8" ht="7.15" customHeight="1" x14ac:dyDescent="0.35"/>
    <row r="16" spans="1:8" ht="42" x14ac:dyDescent="0.35">
      <c r="A16" s="184" t="s">
        <v>1552</v>
      </c>
      <c r="B16" s="186" t="s">
        <v>1553</v>
      </c>
      <c r="C16" s="187"/>
      <c r="D16" s="187"/>
      <c r="E16" s="188"/>
      <c r="F16" s="55" t="s">
        <v>1554</v>
      </c>
      <c r="G16" s="56"/>
    </row>
    <row r="17" spans="1:7" x14ac:dyDescent="0.35">
      <c r="A17" s="185"/>
      <c r="B17" s="57">
        <v>2558</v>
      </c>
      <c r="C17" s="58">
        <v>2557</v>
      </c>
      <c r="D17" s="58">
        <v>2556</v>
      </c>
      <c r="E17" s="57">
        <v>2555</v>
      </c>
      <c r="F17" s="57" t="s">
        <v>1549</v>
      </c>
      <c r="G17" s="56"/>
    </row>
    <row r="18" spans="1:7" x14ac:dyDescent="0.35">
      <c r="A18" s="46" t="s">
        <v>1550</v>
      </c>
      <c r="B18" s="47">
        <v>48.05</v>
      </c>
      <c r="C18" s="59">
        <v>50.01</v>
      </c>
      <c r="D18" s="60" t="s">
        <v>1555</v>
      </c>
      <c r="E18" s="61">
        <v>41.91</v>
      </c>
      <c r="F18" s="62">
        <f>B18-C18</f>
        <v>-1.9600000000000009</v>
      </c>
      <c r="G18" s="56"/>
    </row>
    <row r="19" spans="1:7" x14ac:dyDescent="0.35">
      <c r="A19" s="46" t="s">
        <v>1504</v>
      </c>
      <c r="B19" s="47">
        <v>48.46</v>
      </c>
      <c r="C19" s="59">
        <v>53.91</v>
      </c>
      <c r="D19" s="63" t="s">
        <v>1556</v>
      </c>
      <c r="E19" s="64">
        <v>42.98</v>
      </c>
      <c r="F19" s="62">
        <f>B19-C19</f>
        <v>-5.4499999999999957</v>
      </c>
      <c r="G19" s="56"/>
    </row>
    <row r="20" spans="1:7" x14ac:dyDescent="0.35">
      <c r="A20" s="46" t="s">
        <v>1502</v>
      </c>
      <c r="B20" s="47">
        <v>45.39</v>
      </c>
      <c r="C20" s="59">
        <v>46.06</v>
      </c>
      <c r="D20" s="63" t="s">
        <v>979</v>
      </c>
      <c r="E20" s="64">
        <v>36.700000000000003</v>
      </c>
      <c r="F20" s="62">
        <f>B20-C20</f>
        <v>-0.67000000000000171</v>
      </c>
      <c r="G20" s="56"/>
    </row>
    <row r="21" spans="1:7" x14ac:dyDescent="0.35">
      <c r="A21" s="46" t="s">
        <v>1503</v>
      </c>
      <c r="B21" s="47">
        <v>50.31</v>
      </c>
      <c r="C21" s="59">
        <v>50.06</v>
      </c>
      <c r="D21" s="63" t="s">
        <v>1557</v>
      </c>
      <c r="E21" s="64">
        <v>46.03</v>
      </c>
      <c r="F21" s="62">
        <f>B21-C21</f>
        <v>0.25</v>
      </c>
      <c r="G21" s="56"/>
    </row>
    <row r="24" spans="1:7" ht="23.25" x14ac:dyDescent="0.35">
      <c r="A24" s="168" t="s">
        <v>1558</v>
      </c>
      <c r="B24" s="168"/>
      <c r="C24" s="168"/>
      <c r="D24" s="168"/>
      <c r="E24" s="168"/>
      <c r="F24" s="168"/>
      <c r="G24" s="168"/>
    </row>
    <row r="25" spans="1:7" ht="6.6" customHeight="1" x14ac:dyDescent="0.35">
      <c r="A25" s="65"/>
      <c r="B25" s="65"/>
      <c r="C25" s="65"/>
      <c r="D25" s="65"/>
      <c r="E25" s="65"/>
      <c r="F25" s="65"/>
      <c r="G25" s="65"/>
    </row>
    <row r="26" spans="1:7" ht="21" customHeight="1" x14ac:dyDescent="0.35">
      <c r="A26" s="170" t="s">
        <v>1543</v>
      </c>
      <c r="B26" s="181" t="s">
        <v>1559</v>
      </c>
      <c r="C26" s="182"/>
      <c r="D26" s="182"/>
      <c r="E26" s="183"/>
      <c r="F26" s="45" t="s">
        <v>1560</v>
      </c>
    </row>
    <row r="27" spans="1:7" x14ac:dyDescent="0.35">
      <c r="A27" s="180"/>
      <c r="B27" s="55" t="s">
        <v>1561</v>
      </c>
      <c r="C27" s="55" t="s">
        <v>1562</v>
      </c>
      <c r="D27" s="55" t="s">
        <v>1563</v>
      </c>
      <c r="E27" s="55" t="s">
        <v>1564</v>
      </c>
      <c r="F27" s="66" t="s">
        <v>1565</v>
      </c>
    </row>
    <row r="28" spans="1:7" x14ac:dyDescent="0.35">
      <c r="A28" s="67" t="s">
        <v>1504</v>
      </c>
      <c r="B28" s="47">
        <v>12.62</v>
      </c>
      <c r="C28" s="47">
        <v>35.93</v>
      </c>
      <c r="D28" s="47">
        <v>29.81</v>
      </c>
      <c r="E28" s="47">
        <v>21.65</v>
      </c>
      <c r="F28" s="68">
        <f>SUM(D28:E28)</f>
        <v>51.459999999999994</v>
      </c>
    </row>
    <row r="29" spans="1:7" x14ac:dyDescent="0.35">
      <c r="A29" s="67" t="s">
        <v>1502</v>
      </c>
      <c r="B29" s="47">
        <v>10.95</v>
      </c>
      <c r="C29" s="47">
        <v>30.06</v>
      </c>
      <c r="D29" s="47">
        <v>32.53</v>
      </c>
      <c r="E29" s="47">
        <v>26.47</v>
      </c>
      <c r="F29" s="68">
        <f>SUM(D29:E29)</f>
        <v>59</v>
      </c>
    </row>
    <row r="30" spans="1:7" x14ac:dyDescent="0.35">
      <c r="A30" s="67" t="s">
        <v>1503</v>
      </c>
      <c r="B30" s="47">
        <v>16.14</v>
      </c>
      <c r="C30" s="47">
        <v>28.26</v>
      </c>
      <c r="D30" s="47">
        <v>33.21</v>
      </c>
      <c r="E30" s="47">
        <v>22.39</v>
      </c>
      <c r="F30" s="68">
        <f>SUM(D30:E30)</f>
        <v>55.6</v>
      </c>
    </row>
  </sheetData>
  <mergeCells count="17">
    <mergeCell ref="A26:A27"/>
    <mergeCell ref="B26:E26"/>
    <mergeCell ref="A12:F12"/>
    <mergeCell ref="A13:F13"/>
    <mergeCell ref="A14:F14"/>
    <mergeCell ref="A16:A17"/>
    <mergeCell ref="B16:E16"/>
    <mergeCell ref="A24:G24"/>
    <mergeCell ref="A1:H1"/>
    <mergeCell ref="A2:H2"/>
    <mergeCell ref="A3:H3"/>
    <mergeCell ref="A5:A6"/>
    <mergeCell ref="B5:B6"/>
    <mergeCell ref="C5:C6"/>
    <mergeCell ref="D5:D6"/>
    <mergeCell ref="E5:E6"/>
    <mergeCell ref="F5:H5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view="pageBreakPreview" zoomScale="110" zoomScaleNormal="100" zoomScaleSheetLayoutView="110" workbookViewId="0">
      <selection activeCell="B6" sqref="B6"/>
    </sheetView>
  </sheetViews>
  <sheetFormatPr defaultColWidth="8.85546875" defaultRowHeight="19.149999999999999" customHeight="1" x14ac:dyDescent="0.3"/>
  <cols>
    <col min="1" max="1" width="8.85546875" style="87"/>
    <col min="2" max="4" width="25.28515625" style="87" customWidth="1"/>
    <col min="5" max="16384" width="8.85546875" style="87"/>
  </cols>
  <sheetData>
    <row r="1" spans="1:4" ht="68.45" customHeight="1" x14ac:dyDescent="0.3">
      <c r="A1" s="189" t="s">
        <v>1576</v>
      </c>
      <c r="B1" s="189"/>
      <c r="C1" s="189"/>
      <c r="D1" s="189"/>
    </row>
    <row r="2" spans="1:4" ht="12" customHeight="1" x14ac:dyDescent="0.3">
      <c r="A2" s="88"/>
      <c r="B2" s="190"/>
      <c r="C2" s="190"/>
      <c r="D2" s="190"/>
    </row>
    <row r="3" spans="1:4" ht="19.149999999999999" customHeight="1" x14ac:dyDescent="0.3">
      <c r="A3" s="84" t="s">
        <v>1509</v>
      </c>
      <c r="B3" s="165" t="s">
        <v>1536</v>
      </c>
      <c r="C3" s="165" t="s">
        <v>1571</v>
      </c>
      <c r="D3" s="164" t="s">
        <v>8</v>
      </c>
    </row>
    <row r="4" spans="1:4" ht="19.149999999999999" customHeight="1" x14ac:dyDescent="0.3">
      <c r="A4" s="85">
        <v>1</v>
      </c>
      <c r="B4" s="257" t="s">
        <v>1515</v>
      </c>
      <c r="C4" s="85">
        <v>31</v>
      </c>
      <c r="D4" s="258">
        <v>59.172150537634415</v>
      </c>
    </row>
    <row r="5" spans="1:4" ht="19.149999999999999" customHeight="1" x14ac:dyDescent="0.3">
      <c r="A5" s="83">
        <v>2</v>
      </c>
      <c r="B5" s="259" t="s">
        <v>1529</v>
      </c>
      <c r="C5" s="83">
        <v>219</v>
      </c>
      <c r="D5" s="258">
        <v>56.17429223744292</v>
      </c>
    </row>
    <row r="6" spans="1:4" ht="19.149999999999999" customHeight="1" x14ac:dyDescent="0.3">
      <c r="A6" s="85">
        <v>3</v>
      </c>
      <c r="B6" s="259" t="s">
        <v>1513</v>
      </c>
      <c r="C6" s="83">
        <v>75</v>
      </c>
      <c r="D6" s="258">
        <v>55.556133333333335</v>
      </c>
    </row>
    <row r="7" spans="1:4" ht="19.149999999999999" customHeight="1" x14ac:dyDescent="0.3">
      <c r="A7" s="83">
        <v>4</v>
      </c>
      <c r="B7" s="259" t="s">
        <v>1516</v>
      </c>
      <c r="C7" s="83">
        <v>73</v>
      </c>
      <c r="D7" s="258">
        <v>54.311780821917814</v>
      </c>
    </row>
    <row r="8" spans="1:4" ht="19.149999999999999" customHeight="1" x14ac:dyDescent="0.3">
      <c r="A8" s="85">
        <v>5</v>
      </c>
      <c r="B8" s="259" t="s">
        <v>1521</v>
      </c>
      <c r="C8" s="83">
        <v>112</v>
      </c>
      <c r="D8" s="258">
        <v>53.281845238095237</v>
      </c>
    </row>
    <row r="9" spans="1:4" ht="19.149999999999999" customHeight="1" x14ac:dyDescent="0.3">
      <c r="A9" s="83">
        <v>6</v>
      </c>
      <c r="B9" s="259" t="s">
        <v>1520</v>
      </c>
      <c r="C9" s="83">
        <v>74</v>
      </c>
      <c r="D9" s="258">
        <v>52.291396396396387</v>
      </c>
    </row>
    <row r="10" spans="1:4" ht="19.149999999999999" customHeight="1" x14ac:dyDescent="0.3">
      <c r="A10" s="264">
        <v>7</v>
      </c>
      <c r="B10" s="265" t="s">
        <v>1534</v>
      </c>
      <c r="C10" s="266">
        <v>98</v>
      </c>
      <c r="D10" s="267">
        <v>52.175714285714278</v>
      </c>
    </row>
    <row r="11" spans="1:4" ht="19.149999999999999" customHeight="1" x14ac:dyDescent="0.3">
      <c r="A11" s="83">
        <v>8</v>
      </c>
      <c r="B11" s="86" t="s">
        <v>1531</v>
      </c>
      <c r="C11" s="83">
        <v>71</v>
      </c>
      <c r="D11" s="258">
        <v>50.771690140845074</v>
      </c>
    </row>
    <row r="12" spans="1:4" ht="19.149999999999999" customHeight="1" x14ac:dyDescent="0.3">
      <c r="A12" s="85">
        <v>9</v>
      </c>
      <c r="B12" s="259" t="s">
        <v>1517</v>
      </c>
      <c r="C12" s="83">
        <v>101</v>
      </c>
      <c r="D12" s="258">
        <v>49.833432343234321</v>
      </c>
    </row>
    <row r="13" spans="1:4" ht="19.149999999999999" customHeight="1" x14ac:dyDescent="0.3">
      <c r="A13" s="83">
        <v>10</v>
      </c>
      <c r="B13" s="259" t="s">
        <v>1535</v>
      </c>
      <c r="C13" s="83">
        <v>125</v>
      </c>
      <c r="D13" s="258">
        <v>49.447360000000003</v>
      </c>
    </row>
    <row r="14" spans="1:4" ht="19.149999999999999" customHeight="1" x14ac:dyDescent="0.3">
      <c r="A14" s="85">
        <v>11</v>
      </c>
      <c r="B14" s="259" t="s">
        <v>1519</v>
      </c>
      <c r="C14" s="83">
        <v>97</v>
      </c>
      <c r="D14" s="258">
        <v>45.715189003436429</v>
      </c>
    </row>
    <row r="15" spans="1:4" ht="19.149999999999999" customHeight="1" x14ac:dyDescent="0.3">
      <c r="A15" s="83">
        <v>12</v>
      </c>
      <c r="B15" s="259" t="s">
        <v>1532</v>
      </c>
      <c r="C15" s="83">
        <v>170</v>
      </c>
      <c r="D15" s="258">
        <v>43.636803921568621</v>
      </c>
    </row>
    <row r="16" spans="1:4" ht="19.149999999999999" customHeight="1" x14ac:dyDescent="0.3">
      <c r="A16" s="85">
        <v>13</v>
      </c>
      <c r="B16" s="259" t="s">
        <v>1525</v>
      </c>
      <c r="C16" s="83">
        <v>98</v>
      </c>
      <c r="D16" s="258">
        <v>41.331972789115646</v>
      </c>
    </row>
    <row r="17" spans="1:4" ht="19.149999999999999" customHeight="1" x14ac:dyDescent="0.3">
      <c r="A17" s="83">
        <v>14</v>
      </c>
      <c r="B17" s="259" t="s">
        <v>1523</v>
      </c>
      <c r="C17" s="83">
        <v>64</v>
      </c>
      <c r="D17" s="258">
        <v>40.996510416666666</v>
      </c>
    </row>
    <row r="18" spans="1:4" ht="19.149999999999999" customHeight="1" x14ac:dyDescent="0.3">
      <c r="A18" s="85">
        <v>15</v>
      </c>
      <c r="B18" s="259" t="s">
        <v>1526</v>
      </c>
      <c r="C18" s="83">
        <v>58</v>
      </c>
      <c r="D18" s="258">
        <v>39.441379310344828</v>
      </c>
    </row>
    <row r="19" spans="1:4" ht="19.149999999999999" customHeight="1" x14ac:dyDescent="0.3">
      <c r="A19" s="83">
        <v>16</v>
      </c>
      <c r="B19" s="259" t="s">
        <v>1512</v>
      </c>
      <c r="C19" s="83">
        <v>28</v>
      </c>
      <c r="D19" s="258">
        <v>37.618095238095236</v>
      </c>
    </row>
    <row r="20" spans="1:4" ht="19.149999999999999" customHeight="1" x14ac:dyDescent="0.3">
      <c r="A20" s="85">
        <v>17</v>
      </c>
      <c r="B20" s="259" t="s">
        <v>1528</v>
      </c>
      <c r="C20" s="83">
        <v>69</v>
      </c>
      <c r="D20" s="258">
        <v>33.402173913043477</v>
      </c>
    </row>
    <row r="21" spans="1:4" ht="19.149999999999999" customHeight="1" x14ac:dyDescent="0.3">
      <c r="A21" s="83">
        <v>18</v>
      </c>
      <c r="B21" s="260" t="s">
        <v>1510</v>
      </c>
      <c r="C21" s="83">
        <v>54</v>
      </c>
      <c r="D21" s="258">
        <v>27.618148148148141</v>
      </c>
    </row>
    <row r="22" spans="1:4" ht="19.149999999999999" customHeight="1" x14ac:dyDescent="0.3">
      <c r="A22" s="88"/>
      <c r="B22" s="81"/>
      <c r="C22" s="81"/>
      <c r="D22" s="88"/>
    </row>
    <row r="23" spans="1:4" ht="4.9000000000000004" customHeight="1" x14ac:dyDescent="0.3">
      <c r="A23" s="88"/>
      <c r="B23" s="81"/>
      <c r="C23" s="81"/>
      <c r="D23" s="88"/>
    </row>
    <row r="24" spans="1:4" ht="19.149999999999999" customHeight="1" x14ac:dyDescent="0.3">
      <c r="A24" s="191" t="s">
        <v>1577</v>
      </c>
      <c r="B24" s="192"/>
      <c r="C24" s="192"/>
      <c r="D24" s="192"/>
    </row>
    <row r="25" spans="1:4" ht="19.149999999999999" customHeight="1" x14ac:dyDescent="0.3">
      <c r="A25" s="192" t="s">
        <v>1569</v>
      </c>
      <c r="B25" s="192"/>
      <c r="C25" s="192"/>
      <c r="D25" s="192"/>
    </row>
    <row r="26" spans="1:4" ht="19.149999999999999" customHeight="1" x14ac:dyDescent="0.3">
      <c r="A26" s="189" t="s">
        <v>1570</v>
      </c>
      <c r="B26" s="189"/>
      <c r="C26" s="189"/>
      <c r="D26" s="189"/>
    </row>
    <row r="27" spans="1:4" ht="12" customHeight="1" x14ac:dyDescent="0.3">
      <c r="A27" s="163"/>
      <c r="B27" s="163"/>
      <c r="C27" s="163"/>
      <c r="D27" s="163"/>
    </row>
    <row r="28" spans="1:4" ht="19.149999999999999" customHeight="1" x14ac:dyDescent="0.3">
      <c r="A28" s="84" t="s">
        <v>1509</v>
      </c>
      <c r="B28" s="165" t="s">
        <v>1537</v>
      </c>
      <c r="C28" s="82" t="s">
        <v>1571</v>
      </c>
      <c r="D28" s="164" t="s">
        <v>8</v>
      </c>
    </row>
    <row r="29" spans="1:4" ht="19.149999999999999" customHeight="1" x14ac:dyDescent="0.3">
      <c r="A29" s="83">
        <v>1</v>
      </c>
      <c r="B29" s="261" t="s">
        <v>1514</v>
      </c>
      <c r="C29" s="89">
        <v>179</v>
      </c>
      <c r="D29" s="258">
        <v>55.674897579143405</v>
      </c>
    </row>
    <row r="30" spans="1:4" ht="19.149999999999999" customHeight="1" x14ac:dyDescent="0.3">
      <c r="A30" s="83">
        <v>2</v>
      </c>
      <c r="B30" s="262" t="s">
        <v>1530</v>
      </c>
      <c r="C30" s="89">
        <v>558</v>
      </c>
      <c r="D30" s="258">
        <v>50.964940262843491</v>
      </c>
    </row>
    <row r="31" spans="1:4" ht="19.149999999999999" customHeight="1" x14ac:dyDescent="0.3">
      <c r="A31" s="83">
        <v>3</v>
      </c>
      <c r="B31" s="262" t="s">
        <v>1518</v>
      </c>
      <c r="C31" s="89">
        <v>384</v>
      </c>
      <c r="D31" s="258">
        <v>50.27260416666666</v>
      </c>
    </row>
    <row r="32" spans="1:4" ht="19.149999999999999" customHeight="1" x14ac:dyDescent="0.3">
      <c r="A32" s="83">
        <v>4</v>
      </c>
      <c r="B32" s="262" t="s">
        <v>1535</v>
      </c>
      <c r="C32" s="89">
        <v>125</v>
      </c>
      <c r="D32" s="258">
        <v>49.447360000000003</v>
      </c>
    </row>
    <row r="33" spans="1:4" ht="19.149999999999999" customHeight="1" x14ac:dyDescent="0.3">
      <c r="A33" s="83">
        <v>5</v>
      </c>
      <c r="B33" s="262" t="s">
        <v>1524</v>
      </c>
      <c r="C33" s="89">
        <v>162</v>
      </c>
      <c r="D33" s="258">
        <v>41.199444444444438</v>
      </c>
    </row>
    <row r="34" spans="1:4" ht="19.149999999999999" customHeight="1" x14ac:dyDescent="0.3">
      <c r="A34" s="83">
        <v>6</v>
      </c>
      <c r="B34" s="262" t="s">
        <v>1527</v>
      </c>
      <c r="C34" s="89">
        <v>127</v>
      </c>
      <c r="D34" s="258">
        <v>36.160236220472441</v>
      </c>
    </row>
    <row r="35" spans="1:4" ht="19.149999999999999" customHeight="1" x14ac:dyDescent="0.3">
      <c r="A35" s="83">
        <v>7</v>
      </c>
      <c r="B35" s="263" t="s">
        <v>1511</v>
      </c>
      <c r="C35" s="89">
        <v>82</v>
      </c>
      <c r="D35" s="258">
        <v>31.032764227642275</v>
      </c>
    </row>
  </sheetData>
  <sortState ref="B29:D35">
    <sortCondition descending="1" ref="D29:D35"/>
  </sortState>
  <mergeCells count="5">
    <mergeCell ref="A1:D1"/>
    <mergeCell ref="B2:D2"/>
    <mergeCell ref="A24:D24"/>
    <mergeCell ref="A25:D25"/>
    <mergeCell ref="A26:D26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showGridLines="0" tabSelected="1" view="pageBreakPreview" zoomScale="120" zoomScaleNormal="120" zoomScaleSheetLayoutView="120" workbookViewId="0">
      <pane ySplit="4" topLeftCell="A5" activePane="bottomLeft" state="frozen"/>
      <selection pane="bottomLeft" activeCell="D7" sqref="D7"/>
    </sheetView>
  </sheetViews>
  <sheetFormatPr defaultColWidth="8.85546875" defaultRowHeight="17.45" customHeight="1" x14ac:dyDescent="0.2"/>
  <cols>
    <col min="1" max="1" width="4.85546875" style="10" customWidth="1"/>
    <col min="2" max="2" width="21" style="9" customWidth="1"/>
    <col min="3" max="3" width="13" style="22" customWidth="1"/>
    <col min="4" max="4" width="8.28515625" style="22" customWidth="1"/>
    <col min="5" max="5" width="5.7109375" style="9" customWidth="1"/>
    <col min="6" max="6" width="5.85546875" style="40" customWidth="1"/>
    <col min="7" max="7" width="4.7109375" style="11" customWidth="1"/>
    <col min="8" max="8" width="5.85546875" style="40" customWidth="1"/>
    <col min="9" max="9" width="4.7109375" style="11" customWidth="1"/>
    <col min="10" max="10" width="5.85546875" style="40" customWidth="1"/>
    <col min="11" max="11" width="4.7109375" style="11" customWidth="1"/>
    <col min="12" max="12" width="6.5703125" style="11" customWidth="1"/>
    <col min="13" max="21" width="11.28515625" style="9" customWidth="1"/>
    <col min="22" max="252" width="28" style="9" customWidth="1"/>
    <col min="253" max="16384" width="8.85546875" style="9"/>
  </cols>
  <sheetData>
    <row r="1" spans="1:12" ht="66" customHeight="1" x14ac:dyDescent="0.2">
      <c r="A1" s="198" t="s">
        <v>1579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</row>
    <row r="2" spans="1:12" ht="22.15" customHeight="1" x14ac:dyDescent="0.2">
      <c r="B2" s="206" t="s">
        <v>1508</v>
      </c>
      <c r="C2" s="206"/>
      <c r="D2" s="206"/>
      <c r="E2" s="206"/>
      <c r="F2" s="206"/>
      <c r="G2" s="206"/>
      <c r="H2" s="206"/>
      <c r="I2" s="206"/>
      <c r="J2" s="206"/>
      <c r="K2" s="206"/>
      <c r="L2" s="206"/>
    </row>
    <row r="3" spans="1:12" ht="17.45" customHeight="1" x14ac:dyDescent="0.2">
      <c r="A3" s="194" t="s">
        <v>1509</v>
      </c>
      <c r="B3" s="196" t="s">
        <v>5</v>
      </c>
      <c r="C3" s="207" t="s">
        <v>1536</v>
      </c>
      <c r="D3" s="207" t="s">
        <v>1537</v>
      </c>
      <c r="E3" s="209" t="s">
        <v>1539</v>
      </c>
      <c r="F3" s="199" t="s">
        <v>1504</v>
      </c>
      <c r="G3" s="200"/>
      <c r="H3" s="201" t="s">
        <v>1502</v>
      </c>
      <c r="I3" s="202"/>
      <c r="J3" s="201" t="s">
        <v>1503</v>
      </c>
      <c r="K3" s="203"/>
      <c r="L3" s="204" t="s">
        <v>1507</v>
      </c>
    </row>
    <row r="4" spans="1:12" ht="21" customHeight="1" x14ac:dyDescent="0.2">
      <c r="A4" s="195"/>
      <c r="B4" s="197"/>
      <c r="C4" s="208"/>
      <c r="D4" s="208"/>
      <c r="E4" s="210"/>
      <c r="F4" s="37" t="s">
        <v>1506</v>
      </c>
      <c r="G4" s="13" t="s">
        <v>1505</v>
      </c>
      <c r="H4" s="37" t="s">
        <v>1506</v>
      </c>
      <c r="I4" s="13" t="s">
        <v>1505</v>
      </c>
      <c r="J4" s="37" t="s">
        <v>1506</v>
      </c>
      <c r="K4" s="14" t="s">
        <v>1505</v>
      </c>
      <c r="L4" s="205"/>
    </row>
    <row r="5" spans="1:12" ht="17.45" customHeight="1" x14ac:dyDescent="0.2">
      <c r="A5" s="70">
        <v>1</v>
      </c>
      <c r="B5" s="71" t="s">
        <v>1434</v>
      </c>
      <c r="C5" s="245" t="s">
        <v>1513</v>
      </c>
      <c r="D5" s="246" t="s">
        <v>1514</v>
      </c>
      <c r="E5" s="72">
        <v>2</v>
      </c>
      <c r="F5" s="73" t="s">
        <v>539</v>
      </c>
      <c r="G5" s="74" t="s">
        <v>856</v>
      </c>
      <c r="H5" s="73" t="s">
        <v>858</v>
      </c>
      <c r="I5" s="74" t="s">
        <v>860</v>
      </c>
      <c r="J5" s="73" t="s">
        <v>539</v>
      </c>
      <c r="K5" s="74" t="s">
        <v>856</v>
      </c>
      <c r="L5" s="75">
        <f>(F5+H5+J5)/3</f>
        <v>73.336666666666659</v>
      </c>
    </row>
    <row r="6" spans="1:12" ht="17.45" customHeight="1" x14ac:dyDescent="0.2">
      <c r="A6" s="70">
        <v>2</v>
      </c>
      <c r="B6" s="71" t="s">
        <v>1447</v>
      </c>
      <c r="C6" s="247" t="s">
        <v>1515</v>
      </c>
      <c r="D6" s="248" t="s">
        <v>1514</v>
      </c>
      <c r="E6" s="72">
        <v>1</v>
      </c>
      <c r="F6" s="73" t="s">
        <v>952</v>
      </c>
      <c r="G6" s="74" t="s">
        <v>498</v>
      </c>
      <c r="H6" s="73" t="s">
        <v>946</v>
      </c>
      <c r="I6" s="74" t="s">
        <v>498</v>
      </c>
      <c r="J6" s="73" t="s">
        <v>858</v>
      </c>
      <c r="K6" s="74" t="s">
        <v>498</v>
      </c>
      <c r="L6" s="75">
        <f t="shared" ref="L6:L36" si="0">(F6+H6+J6)/3</f>
        <v>70.476666666666674</v>
      </c>
    </row>
    <row r="7" spans="1:12" ht="17.45" customHeight="1" x14ac:dyDescent="0.2">
      <c r="A7" s="70">
        <v>3</v>
      </c>
      <c r="B7" s="71" t="s">
        <v>1363</v>
      </c>
      <c r="C7" s="247" t="s">
        <v>1521</v>
      </c>
      <c r="D7" s="248" t="s">
        <v>1518</v>
      </c>
      <c r="E7" s="72">
        <v>4</v>
      </c>
      <c r="F7" s="73" t="s">
        <v>89</v>
      </c>
      <c r="G7" s="74" t="s">
        <v>91</v>
      </c>
      <c r="H7" s="73" t="s">
        <v>93</v>
      </c>
      <c r="I7" s="74" t="s">
        <v>95</v>
      </c>
      <c r="J7" s="73" t="s">
        <v>97</v>
      </c>
      <c r="K7" s="74" t="s">
        <v>99</v>
      </c>
      <c r="L7" s="75">
        <f t="shared" si="0"/>
        <v>70.236666666666665</v>
      </c>
    </row>
    <row r="8" spans="1:12" ht="17.45" customHeight="1" x14ac:dyDescent="0.2">
      <c r="A8" s="70">
        <v>4</v>
      </c>
      <c r="B8" s="71" t="s">
        <v>1446</v>
      </c>
      <c r="C8" s="247" t="s">
        <v>1515</v>
      </c>
      <c r="D8" s="248" t="s">
        <v>1514</v>
      </c>
      <c r="E8" s="72">
        <v>2</v>
      </c>
      <c r="F8" s="73" t="s">
        <v>946</v>
      </c>
      <c r="G8" s="74" t="s">
        <v>947</v>
      </c>
      <c r="H8" s="73" t="s">
        <v>630</v>
      </c>
      <c r="I8" s="74" t="s">
        <v>948</v>
      </c>
      <c r="J8" s="73" t="s">
        <v>539</v>
      </c>
      <c r="K8" s="74" t="s">
        <v>949</v>
      </c>
      <c r="L8" s="75">
        <f t="shared" si="0"/>
        <v>68.573333333333338</v>
      </c>
    </row>
    <row r="9" spans="1:12" ht="17.45" customHeight="1" x14ac:dyDescent="0.2">
      <c r="A9" s="70">
        <v>5</v>
      </c>
      <c r="B9" s="71" t="s">
        <v>1375</v>
      </c>
      <c r="C9" s="247" t="s">
        <v>1517</v>
      </c>
      <c r="D9" s="248" t="s">
        <v>1518</v>
      </c>
      <c r="E9" s="72">
        <v>17</v>
      </c>
      <c r="F9" s="73" t="s">
        <v>247</v>
      </c>
      <c r="G9" s="74" t="s">
        <v>249</v>
      </c>
      <c r="H9" s="73" t="s">
        <v>251</v>
      </c>
      <c r="I9" s="74" t="s">
        <v>252</v>
      </c>
      <c r="J9" s="73" t="s">
        <v>254</v>
      </c>
      <c r="K9" s="74" t="s">
        <v>256</v>
      </c>
      <c r="L9" s="75">
        <f t="shared" si="0"/>
        <v>66.776666666666657</v>
      </c>
    </row>
    <row r="10" spans="1:12" ht="17.45" customHeight="1" x14ac:dyDescent="0.2">
      <c r="A10" s="70">
        <v>6</v>
      </c>
      <c r="B10" s="71" t="s">
        <v>1522</v>
      </c>
      <c r="C10" s="247" t="s">
        <v>1521</v>
      </c>
      <c r="D10" s="248" t="s">
        <v>1518</v>
      </c>
      <c r="E10" s="72">
        <v>9</v>
      </c>
      <c r="F10" s="73" t="s">
        <v>39</v>
      </c>
      <c r="G10" s="74" t="s">
        <v>41</v>
      </c>
      <c r="H10" s="73" t="s">
        <v>43</v>
      </c>
      <c r="I10" s="74" t="s">
        <v>45</v>
      </c>
      <c r="J10" s="73" t="s">
        <v>47</v>
      </c>
      <c r="K10" s="74" t="s">
        <v>49</v>
      </c>
      <c r="L10" s="75">
        <f t="shared" si="0"/>
        <v>66.13666666666667</v>
      </c>
    </row>
    <row r="11" spans="1:12" ht="17.45" customHeight="1" x14ac:dyDescent="0.2">
      <c r="A11" s="239">
        <v>7</v>
      </c>
      <c r="B11" s="240" t="s">
        <v>1413</v>
      </c>
      <c r="C11" s="249" t="s">
        <v>1534</v>
      </c>
      <c r="D11" s="250" t="s">
        <v>1530</v>
      </c>
      <c r="E11" s="241">
        <v>17</v>
      </c>
      <c r="F11" s="242" t="s">
        <v>655</v>
      </c>
      <c r="G11" s="243" t="s">
        <v>656</v>
      </c>
      <c r="H11" s="242" t="s">
        <v>658</v>
      </c>
      <c r="I11" s="243" t="s">
        <v>660</v>
      </c>
      <c r="J11" s="242" t="s">
        <v>662</v>
      </c>
      <c r="K11" s="243" t="s">
        <v>664</v>
      </c>
      <c r="L11" s="244">
        <f t="shared" si="0"/>
        <v>65.600000000000009</v>
      </c>
    </row>
    <row r="12" spans="1:12" ht="17.45" customHeight="1" x14ac:dyDescent="0.2">
      <c r="A12" s="70">
        <v>8</v>
      </c>
      <c r="B12" s="71" t="s">
        <v>1390</v>
      </c>
      <c r="C12" s="247" t="s">
        <v>1529</v>
      </c>
      <c r="D12" s="248" t="s">
        <v>1530</v>
      </c>
      <c r="E12" s="72">
        <v>8</v>
      </c>
      <c r="F12" s="73" t="s">
        <v>89</v>
      </c>
      <c r="G12" s="74" t="s">
        <v>422</v>
      </c>
      <c r="H12" s="73" t="s">
        <v>424</v>
      </c>
      <c r="I12" s="74" t="s">
        <v>425</v>
      </c>
      <c r="J12" s="73" t="s">
        <v>427</v>
      </c>
      <c r="K12" s="74" t="s">
        <v>429</v>
      </c>
      <c r="L12" s="75">
        <f t="shared" si="0"/>
        <v>65</v>
      </c>
    </row>
    <row r="13" spans="1:12" ht="17.45" customHeight="1" x14ac:dyDescent="0.2">
      <c r="A13" s="70">
        <v>9</v>
      </c>
      <c r="B13" s="71" t="s">
        <v>1360</v>
      </c>
      <c r="C13" s="247" t="s">
        <v>1521</v>
      </c>
      <c r="D13" s="248" t="s">
        <v>1518</v>
      </c>
      <c r="E13" s="72">
        <v>9</v>
      </c>
      <c r="F13" s="73" t="s">
        <v>52</v>
      </c>
      <c r="G13" s="74" t="s">
        <v>54</v>
      </c>
      <c r="H13" s="73" t="s">
        <v>56</v>
      </c>
      <c r="I13" s="74" t="s">
        <v>58</v>
      </c>
      <c r="J13" s="73" t="s">
        <v>52</v>
      </c>
      <c r="K13" s="74" t="s">
        <v>60</v>
      </c>
      <c r="L13" s="75">
        <f t="shared" si="0"/>
        <v>64.656666666666652</v>
      </c>
    </row>
    <row r="14" spans="1:12" ht="17.45" customHeight="1" x14ac:dyDescent="0.2">
      <c r="A14" s="70">
        <v>10</v>
      </c>
      <c r="B14" s="71" t="s">
        <v>1432</v>
      </c>
      <c r="C14" s="247" t="s">
        <v>1513</v>
      </c>
      <c r="D14" s="248" t="s">
        <v>1514</v>
      </c>
      <c r="E14" s="72">
        <v>35</v>
      </c>
      <c r="F14" s="73" t="s">
        <v>838</v>
      </c>
      <c r="G14" s="74" t="s">
        <v>840</v>
      </c>
      <c r="H14" s="73" t="s">
        <v>842</v>
      </c>
      <c r="I14" s="74" t="s">
        <v>843</v>
      </c>
      <c r="J14" s="73" t="s">
        <v>845</v>
      </c>
      <c r="K14" s="74" t="s">
        <v>847</v>
      </c>
      <c r="L14" s="75">
        <f t="shared" si="0"/>
        <v>64.626666666666665</v>
      </c>
    </row>
    <row r="15" spans="1:12" ht="17.45" customHeight="1" x14ac:dyDescent="0.2">
      <c r="A15" s="70">
        <v>11</v>
      </c>
      <c r="B15" s="71" t="s">
        <v>1410</v>
      </c>
      <c r="C15" s="76" t="s">
        <v>1531</v>
      </c>
      <c r="D15" s="76" t="s">
        <v>1530</v>
      </c>
      <c r="E15" s="72">
        <v>4</v>
      </c>
      <c r="F15" s="73" t="s">
        <v>626</v>
      </c>
      <c r="G15" s="74" t="s">
        <v>628</v>
      </c>
      <c r="H15" s="73" t="s">
        <v>93</v>
      </c>
      <c r="I15" s="74" t="s">
        <v>596</v>
      </c>
      <c r="J15" s="73" t="s">
        <v>630</v>
      </c>
      <c r="K15" s="74" t="s">
        <v>632</v>
      </c>
      <c r="L15" s="75">
        <f t="shared" si="0"/>
        <v>63.57</v>
      </c>
    </row>
    <row r="16" spans="1:12" ht="17.45" customHeight="1" x14ac:dyDescent="0.2">
      <c r="A16" s="70">
        <v>12</v>
      </c>
      <c r="B16" s="71" t="s">
        <v>1426</v>
      </c>
      <c r="C16" s="247" t="s">
        <v>1516</v>
      </c>
      <c r="D16" s="248" t="s">
        <v>1514</v>
      </c>
      <c r="E16" s="72">
        <v>3</v>
      </c>
      <c r="F16" s="73" t="s">
        <v>794</v>
      </c>
      <c r="G16" s="74" t="s">
        <v>796</v>
      </c>
      <c r="H16" s="73" t="s">
        <v>798</v>
      </c>
      <c r="I16" s="74" t="s">
        <v>799</v>
      </c>
      <c r="J16" s="73" t="s">
        <v>801</v>
      </c>
      <c r="K16" s="74" t="s">
        <v>803</v>
      </c>
      <c r="L16" s="75">
        <f t="shared" si="0"/>
        <v>63.490000000000009</v>
      </c>
    </row>
    <row r="17" spans="1:12" ht="17.45" customHeight="1" x14ac:dyDescent="0.2">
      <c r="A17" s="70">
        <v>13</v>
      </c>
      <c r="B17" s="71" t="s">
        <v>1398</v>
      </c>
      <c r="C17" s="247" t="s">
        <v>1529</v>
      </c>
      <c r="D17" s="248" t="s">
        <v>1530</v>
      </c>
      <c r="E17" s="72">
        <v>6</v>
      </c>
      <c r="F17" s="73" t="s">
        <v>503</v>
      </c>
      <c r="G17" s="74" t="s">
        <v>504</v>
      </c>
      <c r="H17" s="73" t="s">
        <v>424</v>
      </c>
      <c r="I17" s="74" t="s">
        <v>505</v>
      </c>
      <c r="J17" s="73" t="s">
        <v>507</v>
      </c>
      <c r="K17" s="74" t="s">
        <v>509</v>
      </c>
      <c r="L17" s="75">
        <f t="shared" si="0"/>
        <v>63.333333333333336</v>
      </c>
    </row>
    <row r="18" spans="1:12" ht="17.45" customHeight="1" x14ac:dyDescent="0.2">
      <c r="A18" s="70">
        <v>14</v>
      </c>
      <c r="B18" s="71" t="s">
        <v>1475</v>
      </c>
      <c r="C18" s="247" t="s">
        <v>1535</v>
      </c>
      <c r="D18" s="248" t="s">
        <v>1535</v>
      </c>
      <c r="E18" s="72">
        <v>15</v>
      </c>
      <c r="F18" s="73" t="s">
        <v>1164</v>
      </c>
      <c r="G18" s="74" t="s">
        <v>1165</v>
      </c>
      <c r="H18" s="73" t="s">
        <v>1166</v>
      </c>
      <c r="I18" s="74" t="s">
        <v>1061</v>
      </c>
      <c r="J18" s="73" t="s">
        <v>1168</v>
      </c>
      <c r="K18" s="74" t="s">
        <v>1170</v>
      </c>
      <c r="L18" s="75">
        <f t="shared" si="0"/>
        <v>62.919999999999995</v>
      </c>
    </row>
    <row r="19" spans="1:12" ht="17.45" customHeight="1" x14ac:dyDescent="0.2">
      <c r="A19" s="70">
        <v>15</v>
      </c>
      <c r="B19" s="71" t="s">
        <v>1441</v>
      </c>
      <c r="C19" s="247" t="s">
        <v>1513</v>
      </c>
      <c r="D19" s="248" t="s">
        <v>1514</v>
      </c>
      <c r="E19" s="72">
        <v>3</v>
      </c>
      <c r="F19" s="73" t="s">
        <v>154</v>
      </c>
      <c r="G19" s="74" t="s">
        <v>914</v>
      </c>
      <c r="H19" s="73" t="s">
        <v>154</v>
      </c>
      <c r="I19" s="74" t="s">
        <v>916</v>
      </c>
      <c r="J19" s="73" t="s">
        <v>918</v>
      </c>
      <c r="K19" s="74" t="s">
        <v>919</v>
      </c>
      <c r="L19" s="75">
        <f t="shared" si="0"/>
        <v>62.54</v>
      </c>
    </row>
    <row r="20" spans="1:12" ht="17.45" customHeight="1" x14ac:dyDescent="0.2">
      <c r="A20" s="70">
        <v>16</v>
      </c>
      <c r="B20" s="71" t="s">
        <v>1362</v>
      </c>
      <c r="C20" s="247" t="s">
        <v>1521</v>
      </c>
      <c r="D20" s="248" t="s">
        <v>1518</v>
      </c>
      <c r="E20" s="72">
        <v>11</v>
      </c>
      <c r="F20" s="73" t="s">
        <v>76</v>
      </c>
      <c r="G20" s="74" t="s">
        <v>78</v>
      </c>
      <c r="H20" s="73" t="s">
        <v>80</v>
      </c>
      <c r="I20" s="74" t="s">
        <v>82</v>
      </c>
      <c r="J20" s="73" t="s">
        <v>84</v>
      </c>
      <c r="K20" s="74" t="s">
        <v>86</v>
      </c>
      <c r="L20" s="75">
        <f t="shared" si="0"/>
        <v>61.99</v>
      </c>
    </row>
    <row r="21" spans="1:12" ht="17.45" customHeight="1" x14ac:dyDescent="0.2">
      <c r="A21" s="70">
        <v>17</v>
      </c>
      <c r="B21" s="71" t="s">
        <v>1479</v>
      </c>
      <c r="C21" s="247" t="s">
        <v>1535</v>
      </c>
      <c r="D21" s="248" t="s">
        <v>1535</v>
      </c>
      <c r="E21" s="72">
        <v>15</v>
      </c>
      <c r="F21" s="73" t="s">
        <v>1199</v>
      </c>
      <c r="G21" s="74" t="s">
        <v>1201</v>
      </c>
      <c r="H21" s="73" t="s">
        <v>1203</v>
      </c>
      <c r="I21" s="74" t="s">
        <v>1205</v>
      </c>
      <c r="J21" s="73" t="s">
        <v>1207</v>
      </c>
      <c r="K21" s="74" t="s">
        <v>1208</v>
      </c>
      <c r="L21" s="75">
        <f t="shared" si="0"/>
        <v>61.966666666666669</v>
      </c>
    </row>
    <row r="22" spans="1:12" ht="17.45" customHeight="1" x14ac:dyDescent="0.2">
      <c r="A22" s="70">
        <v>18</v>
      </c>
      <c r="B22" s="71" t="s">
        <v>1429</v>
      </c>
      <c r="C22" s="247" t="s">
        <v>1516</v>
      </c>
      <c r="D22" s="248" t="s">
        <v>1514</v>
      </c>
      <c r="E22" s="72">
        <v>6</v>
      </c>
      <c r="F22" s="73" t="s">
        <v>816</v>
      </c>
      <c r="G22" s="74" t="s">
        <v>817</v>
      </c>
      <c r="H22" s="73" t="s">
        <v>424</v>
      </c>
      <c r="I22" s="74" t="s">
        <v>819</v>
      </c>
      <c r="J22" s="73" t="s">
        <v>821</v>
      </c>
      <c r="K22" s="74" t="s">
        <v>711</v>
      </c>
      <c r="L22" s="75">
        <f t="shared" si="0"/>
        <v>60.793333333333329</v>
      </c>
    </row>
    <row r="23" spans="1:12" ht="17.45" customHeight="1" x14ac:dyDescent="0.2">
      <c r="A23" s="70">
        <v>19</v>
      </c>
      <c r="B23" s="71" t="s">
        <v>1380</v>
      </c>
      <c r="C23" s="247" t="s">
        <v>1519</v>
      </c>
      <c r="D23" s="248" t="s">
        <v>1518</v>
      </c>
      <c r="E23" s="72">
        <v>4</v>
      </c>
      <c r="F23" s="73" t="s">
        <v>307</v>
      </c>
      <c r="G23" s="74" t="s">
        <v>309</v>
      </c>
      <c r="H23" s="73" t="s">
        <v>311</v>
      </c>
      <c r="I23" s="74" t="s">
        <v>312</v>
      </c>
      <c r="J23" s="73" t="s">
        <v>314</v>
      </c>
      <c r="K23" s="74" t="s">
        <v>316</v>
      </c>
      <c r="L23" s="75">
        <f t="shared" si="0"/>
        <v>60.716666666666669</v>
      </c>
    </row>
    <row r="24" spans="1:12" ht="17.45" customHeight="1" x14ac:dyDescent="0.2">
      <c r="A24" s="70">
        <v>20</v>
      </c>
      <c r="B24" s="71" t="s">
        <v>1388</v>
      </c>
      <c r="C24" s="247" t="s">
        <v>1529</v>
      </c>
      <c r="D24" s="248" t="s">
        <v>1530</v>
      </c>
      <c r="E24" s="72">
        <v>103</v>
      </c>
      <c r="F24" s="73" t="s">
        <v>398</v>
      </c>
      <c r="G24" s="74" t="s">
        <v>400</v>
      </c>
      <c r="H24" s="73" t="s">
        <v>402</v>
      </c>
      <c r="I24" s="74" t="s">
        <v>404</v>
      </c>
      <c r="J24" s="73" t="s">
        <v>406</v>
      </c>
      <c r="K24" s="74" t="s">
        <v>407</v>
      </c>
      <c r="L24" s="75">
        <f t="shared" si="0"/>
        <v>60.51</v>
      </c>
    </row>
    <row r="25" spans="1:12" ht="17.45" customHeight="1" x14ac:dyDescent="0.2">
      <c r="A25" s="12">
        <v>21</v>
      </c>
      <c r="B25" s="18" t="s">
        <v>1443</v>
      </c>
      <c r="C25" s="251" t="s">
        <v>1515</v>
      </c>
      <c r="D25" s="252" t="s">
        <v>1514</v>
      </c>
      <c r="E25" s="19">
        <v>20</v>
      </c>
      <c r="F25" s="38" t="s">
        <v>926</v>
      </c>
      <c r="G25" s="16" t="s">
        <v>927</v>
      </c>
      <c r="H25" s="38" t="s">
        <v>928</v>
      </c>
      <c r="I25" s="16" t="s">
        <v>929</v>
      </c>
      <c r="J25" s="38" t="s">
        <v>931</v>
      </c>
      <c r="K25" s="16" t="s">
        <v>932</v>
      </c>
      <c r="L25" s="17">
        <f t="shared" si="0"/>
        <v>60.096666666666671</v>
      </c>
    </row>
    <row r="26" spans="1:12" ht="17.45" customHeight="1" x14ac:dyDescent="0.2">
      <c r="A26" s="12">
        <v>22</v>
      </c>
      <c r="B26" s="18" t="s">
        <v>1401</v>
      </c>
      <c r="C26" s="251" t="s">
        <v>1532</v>
      </c>
      <c r="D26" s="252" t="s">
        <v>1530</v>
      </c>
      <c r="E26" s="19">
        <v>8</v>
      </c>
      <c r="F26" s="38" t="s">
        <v>535</v>
      </c>
      <c r="G26" s="16" t="s">
        <v>537</v>
      </c>
      <c r="H26" s="38" t="s">
        <v>539</v>
      </c>
      <c r="I26" s="16" t="s">
        <v>541</v>
      </c>
      <c r="J26" s="38" t="s">
        <v>543</v>
      </c>
      <c r="K26" s="16" t="s">
        <v>545</v>
      </c>
      <c r="L26" s="17">
        <f t="shared" si="0"/>
        <v>59.883333333333333</v>
      </c>
    </row>
    <row r="27" spans="1:12" ht="17.45" customHeight="1" x14ac:dyDescent="0.2">
      <c r="A27" s="12">
        <v>23</v>
      </c>
      <c r="B27" s="18" t="s">
        <v>1372</v>
      </c>
      <c r="C27" s="251" t="s">
        <v>1517</v>
      </c>
      <c r="D27" s="252" t="s">
        <v>1518</v>
      </c>
      <c r="E27" s="19">
        <v>6</v>
      </c>
      <c r="F27" s="38" t="s">
        <v>215</v>
      </c>
      <c r="G27" s="16" t="s">
        <v>217</v>
      </c>
      <c r="H27" s="38" t="s">
        <v>219</v>
      </c>
      <c r="I27" s="16" t="s">
        <v>221</v>
      </c>
      <c r="J27" s="38" t="s">
        <v>93</v>
      </c>
      <c r="K27" s="16" t="s">
        <v>223</v>
      </c>
      <c r="L27" s="17">
        <f t="shared" si="0"/>
        <v>59.68</v>
      </c>
    </row>
    <row r="28" spans="1:12" ht="17.45" customHeight="1" x14ac:dyDescent="0.2">
      <c r="A28" s="12">
        <v>24</v>
      </c>
      <c r="B28" s="18" t="s">
        <v>1483</v>
      </c>
      <c r="C28" s="251" t="s">
        <v>1535</v>
      </c>
      <c r="D28" s="252" t="s">
        <v>1535</v>
      </c>
      <c r="E28" s="19">
        <v>12</v>
      </c>
      <c r="F28" s="38" t="s">
        <v>507</v>
      </c>
      <c r="G28" s="16" t="s">
        <v>1229</v>
      </c>
      <c r="H28" s="38" t="s">
        <v>1230</v>
      </c>
      <c r="I28" s="16" t="s">
        <v>1231</v>
      </c>
      <c r="J28" s="38" t="s">
        <v>794</v>
      </c>
      <c r="K28" s="16" t="s">
        <v>1233</v>
      </c>
      <c r="L28" s="17">
        <f t="shared" si="0"/>
        <v>59.126666666666665</v>
      </c>
    </row>
    <row r="29" spans="1:12" ht="17.45" customHeight="1" x14ac:dyDescent="0.2">
      <c r="A29" s="12">
        <v>25</v>
      </c>
      <c r="B29" s="18" t="s">
        <v>1444</v>
      </c>
      <c r="C29" s="21" t="s">
        <v>1515</v>
      </c>
      <c r="D29" s="21" t="s">
        <v>1514</v>
      </c>
      <c r="E29" s="19">
        <v>2</v>
      </c>
      <c r="F29" s="38" t="s">
        <v>314</v>
      </c>
      <c r="G29" s="16" t="s">
        <v>459</v>
      </c>
      <c r="H29" s="38" t="s">
        <v>311</v>
      </c>
      <c r="I29" s="16" t="s">
        <v>934</v>
      </c>
      <c r="J29" s="38" t="s">
        <v>424</v>
      </c>
      <c r="K29" s="16" t="s">
        <v>935</v>
      </c>
      <c r="L29" s="17">
        <f t="shared" si="0"/>
        <v>59.050000000000004</v>
      </c>
    </row>
    <row r="30" spans="1:12" ht="17.45" customHeight="1" x14ac:dyDescent="0.2">
      <c r="A30" s="12">
        <v>26</v>
      </c>
      <c r="B30" s="18" t="s">
        <v>1423</v>
      </c>
      <c r="C30" s="251" t="s">
        <v>1516</v>
      </c>
      <c r="D30" s="252" t="s">
        <v>1514</v>
      </c>
      <c r="E30" s="19">
        <v>21</v>
      </c>
      <c r="F30" s="38" t="s">
        <v>764</v>
      </c>
      <c r="G30" s="16" t="s">
        <v>766</v>
      </c>
      <c r="H30" s="38" t="s">
        <v>768</v>
      </c>
      <c r="I30" s="16" t="s">
        <v>770</v>
      </c>
      <c r="J30" s="38" t="s">
        <v>772</v>
      </c>
      <c r="K30" s="16" t="s">
        <v>66</v>
      </c>
      <c r="L30" s="17">
        <f t="shared" si="0"/>
        <v>58.956666666666671</v>
      </c>
    </row>
    <row r="31" spans="1:12" ht="17.45" customHeight="1" x14ac:dyDescent="0.2">
      <c r="A31" s="12">
        <v>27</v>
      </c>
      <c r="B31" s="18" t="s">
        <v>1367</v>
      </c>
      <c r="C31" s="251" t="s">
        <v>1520</v>
      </c>
      <c r="D31" s="252" t="s">
        <v>1518</v>
      </c>
      <c r="E31" s="19">
        <v>20</v>
      </c>
      <c r="F31" s="38" t="s">
        <v>141</v>
      </c>
      <c r="G31" s="16" t="s">
        <v>143</v>
      </c>
      <c r="H31" s="38" t="s">
        <v>145</v>
      </c>
      <c r="I31" s="16" t="s">
        <v>147</v>
      </c>
      <c r="J31" s="38" t="s">
        <v>149</v>
      </c>
      <c r="K31" s="16" t="s">
        <v>151</v>
      </c>
      <c r="L31" s="17">
        <f t="shared" si="0"/>
        <v>57.906666666666666</v>
      </c>
    </row>
    <row r="32" spans="1:12" ht="17.45" customHeight="1" x14ac:dyDescent="0.2">
      <c r="A32" s="12">
        <v>28</v>
      </c>
      <c r="B32" s="18" t="s">
        <v>1435</v>
      </c>
      <c r="C32" s="251" t="s">
        <v>1513</v>
      </c>
      <c r="D32" s="252" t="s">
        <v>1514</v>
      </c>
      <c r="E32" s="19">
        <v>6</v>
      </c>
      <c r="F32" s="38" t="s">
        <v>863</v>
      </c>
      <c r="G32" s="16" t="s">
        <v>864</v>
      </c>
      <c r="H32" s="38" t="s">
        <v>866</v>
      </c>
      <c r="I32" s="16" t="s">
        <v>867</v>
      </c>
      <c r="J32" s="38" t="s">
        <v>869</v>
      </c>
      <c r="K32" s="16" t="s">
        <v>871</v>
      </c>
      <c r="L32" s="17">
        <f t="shared" si="0"/>
        <v>57.303333333333335</v>
      </c>
    </row>
    <row r="33" spans="1:12" ht="17.45" customHeight="1" x14ac:dyDescent="0.2">
      <c r="A33" s="12">
        <v>29</v>
      </c>
      <c r="B33" s="18" t="s">
        <v>1395</v>
      </c>
      <c r="C33" s="251" t="s">
        <v>1531</v>
      </c>
      <c r="D33" s="252" t="s">
        <v>1530</v>
      </c>
      <c r="E33" s="19">
        <v>8</v>
      </c>
      <c r="F33" s="38" t="s">
        <v>478</v>
      </c>
      <c r="G33" s="16" t="s">
        <v>479</v>
      </c>
      <c r="H33" s="38" t="s">
        <v>480</v>
      </c>
      <c r="I33" s="16" t="s">
        <v>482</v>
      </c>
      <c r="J33" s="38" t="s">
        <v>484</v>
      </c>
      <c r="K33" s="16" t="s">
        <v>486</v>
      </c>
      <c r="L33" s="17">
        <f t="shared" si="0"/>
        <v>57.143333333333338</v>
      </c>
    </row>
    <row r="34" spans="1:12" ht="17.45" customHeight="1" x14ac:dyDescent="0.2">
      <c r="A34" s="12">
        <v>30</v>
      </c>
      <c r="B34" s="18" t="s">
        <v>1456</v>
      </c>
      <c r="C34" s="251" t="s">
        <v>1523</v>
      </c>
      <c r="D34" s="252" t="s">
        <v>1524</v>
      </c>
      <c r="E34" s="19">
        <v>20</v>
      </c>
      <c r="F34" s="38" t="s">
        <v>1029</v>
      </c>
      <c r="G34" s="16" t="s">
        <v>1030</v>
      </c>
      <c r="H34" s="38" t="s">
        <v>1032</v>
      </c>
      <c r="I34" s="16" t="s">
        <v>1033</v>
      </c>
      <c r="J34" s="38" t="s">
        <v>1035</v>
      </c>
      <c r="K34" s="16" t="s">
        <v>1036</v>
      </c>
      <c r="L34" s="17">
        <f t="shared" si="0"/>
        <v>56.379999999999995</v>
      </c>
    </row>
    <row r="35" spans="1:12" ht="17.45" customHeight="1" x14ac:dyDescent="0.2">
      <c r="A35" s="12">
        <v>31</v>
      </c>
      <c r="B35" s="18" t="s">
        <v>1477</v>
      </c>
      <c r="C35" s="251" t="s">
        <v>1535</v>
      </c>
      <c r="D35" s="252" t="s">
        <v>1535</v>
      </c>
      <c r="E35" s="19">
        <v>34</v>
      </c>
      <c r="F35" s="38" t="s">
        <v>1184</v>
      </c>
      <c r="G35" s="16" t="s">
        <v>482</v>
      </c>
      <c r="H35" s="38" t="s">
        <v>1185</v>
      </c>
      <c r="I35" s="16" t="s">
        <v>1186</v>
      </c>
      <c r="J35" s="38" t="s">
        <v>1187</v>
      </c>
      <c r="K35" s="16" t="s">
        <v>747</v>
      </c>
      <c r="L35" s="17">
        <f t="shared" si="0"/>
        <v>55.910000000000004</v>
      </c>
    </row>
    <row r="36" spans="1:12" ht="17.45" customHeight="1" x14ac:dyDescent="0.2">
      <c r="A36" s="12">
        <v>32</v>
      </c>
      <c r="B36" s="18" t="s">
        <v>1436</v>
      </c>
      <c r="C36" s="251" t="s">
        <v>1513</v>
      </c>
      <c r="D36" s="252" t="s">
        <v>1514</v>
      </c>
      <c r="E36" s="19">
        <v>5</v>
      </c>
      <c r="F36" s="38" t="s">
        <v>440</v>
      </c>
      <c r="G36" s="16" t="s">
        <v>873</v>
      </c>
      <c r="H36" s="38" t="s">
        <v>609</v>
      </c>
      <c r="I36" s="16" t="s">
        <v>874</v>
      </c>
      <c r="J36" s="38" t="s">
        <v>876</v>
      </c>
      <c r="K36" s="16" t="s">
        <v>878</v>
      </c>
      <c r="L36" s="17">
        <f t="shared" si="0"/>
        <v>55.806666666666672</v>
      </c>
    </row>
    <row r="37" spans="1:12" ht="17.45" customHeight="1" x14ac:dyDescent="0.2">
      <c r="A37" s="12">
        <v>33</v>
      </c>
      <c r="B37" s="18" t="s">
        <v>1405</v>
      </c>
      <c r="C37" s="251" t="s">
        <v>1534</v>
      </c>
      <c r="D37" s="252" t="s">
        <v>1530</v>
      </c>
      <c r="E37" s="19">
        <v>14</v>
      </c>
      <c r="F37" s="38" t="s">
        <v>578</v>
      </c>
      <c r="G37" s="16" t="s">
        <v>579</v>
      </c>
      <c r="H37" s="38" t="s">
        <v>581</v>
      </c>
      <c r="I37" s="16" t="s">
        <v>583</v>
      </c>
      <c r="J37" s="38" t="s">
        <v>585</v>
      </c>
      <c r="K37" s="16" t="s">
        <v>587</v>
      </c>
      <c r="L37" s="17">
        <f t="shared" ref="L37:L68" si="1">(F37+H37+J37)/3</f>
        <v>55.713333333333331</v>
      </c>
    </row>
    <row r="38" spans="1:12" ht="17.45" customHeight="1" x14ac:dyDescent="0.2">
      <c r="A38" s="12">
        <v>34</v>
      </c>
      <c r="B38" s="18" t="s">
        <v>1430</v>
      </c>
      <c r="C38" s="251" t="s">
        <v>1516</v>
      </c>
      <c r="D38" s="252" t="s">
        <v>1514</v>
      </c>
      <c r="E38" s="19">
        <v>4</v>
      </c>
      <c r="F38" s="38" t="s">
        <v>791</v>
      </c>
      <c r="G38" s="16" t="s">
        <v>825</v>
      </c>
      <c r="H38" s="38" t="s">
        <v>827</v>
      </c>
      <c r="I38" s="16" t="s">
        <v>636</v>
      </c>
      <c r="J38" s="38" t="s">
        <v>679</v>
      </c>
      <c r="K38" s="16" t="s">
        <v>829</v>
      </c>
      <c r="L38" s="17">
        <f t="shared" si="1"/>
        <v>55.476666666666667</v>
      </c>
    </row>
    <row r="39" spans="1:12" ht="17.45" customHeight="1" x14ac:dyDescent="0.2">
      <c r="A39" s="12">
        <v>35</v>
      </c>
      <c r="B39" s="18" t="s">
        <v>1403</v>
      </c>
      <c r="C39" s="251" t="s">
        <v>1532</v>
      </c>
      <c r="D39" s="252" t="s">
        <v>1530</v>
      </c>
      <c r="E39" s="19">
        <v>23</v>
      </c>
      <c r="F39" s="38" t="s">
        <v>559</v>
      </c>
      <c r="G39" s="16" t="s">
        <v>560</v>
      </c>
      <c r="H39" s="38" t="s">
        <v>562</v>
      </c>
      <c r="I39" s="16" t="s">
        <v>563</v>
      </c>
      <c r="J39" s="38" t="s">
        <v>565</v>
      </c>
      <c r="K39" s="16" t="s">
        <v>567</v>
      </c>
      <c r="L39" s="17">
        <f t="shared" si="1"/>
        <v>55.156666666666666</v>
      </c>
    </row>
    <row r="40" spans="1:12" ht="17.45" customHeight="1" x14ac:dyDescent="0.2">
      <c r="A40" s="12">
        <v>36</v>
      </c>
      <c r="B40" s="18" t="s">
        <v>1406</v>
      </c>
      <c r="C40" s="251" t="s">
        <v>1534</v>
      </c>
      <c r="D40" s="252" t="s">
        <v>1530</v>
      </c>
      <c r="E40" s="19">
        <v>13</v>
      </c>
      <c r="F40" s="38" t="s">
        <v>589</v>
      </c>
      <c r="G40" s="16" t="s">
        <v>591</v>
      </c>
      <c r="H40" s="38" t="s">
        <v>593</v>
      </c>
      <c r="I40" s="16" t="s">
        <v>595</v>
      </c>
      <c r="J40" s="38" t="s">
        <v>597</v>
      </c>
      <c r="K40" s="16" t="s">
        <v>599</v>
      </c>
      <c r="L40" s="17">
        <f t="shared" si="1"/>
        <v>54.65</v>
      </c>
    </row>
    <row r="41" spans="1:12" ht="17.45" customHeight="1" x14ac:dyDescent="0.2">
      <c r="A41" s="12">
        <v>37</v>
      </c>
      <c r="B41" s="18" t="s">
        <v>1439</v>
      </c>
      <c r="C41" s="251" t="s">
        <v>1516</v>
      </c>
      <c r="D41" s="252" t="s">
        <v>1514</v>
      </c>
      <c r="E41" s="19">
        <v>3</v>
      </c>
      <c r="F41" s="38" t="s">
        <v>679</v>
      </c>
      <c r="G41" s="16" t="s">
        <v>899</v>
      </c>
      <c r="H41" s="38" t="s">
        <v>168</v>
      </c>
      <c r="I41" s="16" t="s">
        <v>901</v>
      </c>
      <c r="J41" s="38" t="s">
        <v>794</v>
      </c>
      <c r="K41" s="16" t="s">
        <v>411</v>
      </c>
      <c r="L41" s="17">
        <f t="shared" si="1"/>
        <v>54.283333333333331</v>
      </c>
    </row>
    <row r="42" spans="1:12" ht="17.45" customHeight="1" x14ac:dyDescent="0.2">
      <c r="A42" s="12">
        <v>38</v>
      </c>
      <c r="B42" s="18" t="s">
        <v>1394</v>
      </c>
      <c r="C42" s="251" t="s">
        <v>1531</v>
      </c>
      <c r="D42" s="252" t="s">
        <v>1530</v>
      </c>
      <c r="E42" s="19">
        <v>5</v>
      </c>
      <c r="F42" s="38" t="s">
        <v>466</v>
      </c>
      <c r="G42" s="16" t="s">
        <v>468</v>
      </c>
      <c r="H42" s="38" t="s">
        <v>470</v>
      </c>
      <c r="I42" s="16" t="s">
        <v>164</v>
      </c>
      <c r="J42" s="38" t="s">
        <v>473</v>
      </c>
      <c r="K42" s="16" t="s">
        <v>475</v>
      </c>
      <c r="L42" s="17">
        <f t="shared" si="1"/>
        <v>54.096666666666664</v>
      </c>
    </row>
    <row r="43" spans="1:12" ht="17.45" customHeight="1" x14ac:dyDescent="0.2">
      <c r="A43" s="12">
        <v>39</v>
      </c>
      <c r="B43" s="18" t="s">
        <v>1371</v>
      </c>
      <c r="C43" s="251" t="s">
        <v>1517</v>
      </c>
      <c r="D43" s="252" t="s">
        <v>1518</v>
      </c>
      <c r="E43" s="19">
        <v>11</v>
      </c>
      <c r="F43" s="38" t="s">
        <v>203</v>
      </c>
      <c r="G43" s="16" t="s">
        <v>205</v>
      </c>
      <c r="H43" s="38" t="s">
        <v>207</v>
      </c>
      <c r="I43" s="16" t="s">
        <v>209</v>
      </c>
      <c r="J43" s="38" t="s">
        <v>211</v>
      </c>
      <c r="K43" s="16" t="s">
        <v>212</v>
      </c>
      <c r="L43" s="17">
        <f t="shared" si="1"/>
        <v>54.026666666666664</v>
      </c>
    </row>
    <row r="44" spans="1:12" ht="17.45" customHeight="1" x14ac:dyDescent="0.2">
      <c r="A44" s="12">
        <v>40</v>
      </c>
      <c r="B44" s="18" t="s">
        <v>1453</v>
      </c>
      <c r="C44" s="253" t="s">
        <v>1525</v>
      </c>
      <c r="D44" s="252" t="s">
        <v>1524</v>
      </c>
      <c r="E44" s="19">
        <v>7</v>
      </c>
      <c r="F44" s="38" t="s">
        <v>996</v>
      </c>
      <c r="G44" s="16" t="s">
        <v>998</v>
      </c>
      <c r="H44" s="38" t="s">
        <v>1000</v>
      </c>
      <c r="I44" s="16" t="s">
        <v>1002</v>
      </c>
      <c r="J44" s="38" t="s">
        <v>1004</v>
      </c>
      <c r="K44" s="16" t="s">
        <v>1005</v>
      </c>
      <c r="L44" s="17">
        <f t="shared" si="1"/>
        <v>54.013333333333343</v>
      </c>
    </row>
    <row r="45" spans="1:12" ht="17.45" customHeight="1" x14ac:dyDescent="0.2">
      <c r="A45" s="12">
        <v>41</v>
      </c>
      <c r="B45" s="18" t="s">
        <v>1424</v>
      </c>
      <c r="C45" s="251" t="s">
        <v>1516</v>
      </c>
      <c r="D45" s="252" t="s">
        <v>1514</v>
      </c>
      <c r="E45" s="19">
        <v>11</v>
      </c>
      <c r="F45" s="38" t="s">
        <v>776</v>
      </c>
      <c r="G45" s="16" t="s">
        <v>777</v>
      </c>
      <c r="H45" s="38" t="s">
        <v>779</v>
      </c>
      <c r="I45" s="16" t="s">
        <v>781</v>
      </c>
      <c r="J45" s="38" t="s">
        <v>203</v>
      </c>
      <c r="K45" s="16" t="s">
        <v>783</v>
      </c>
      <c r="L45" s="17">
        <f t="shared" si="1"/>
        <v>53.506666666666661</v>
      </c>
    </row>
    <row r="46" spans="1:12" ht="17.45" customHeight="1" x14ac:dyDescent="0.2">
      <c r="A46" s="12">
        <v>42</v>
      </c>
      <c r="B46" s="18" t="s">
        <v>1469</v>
      </c>
      <c r="C46" s="251" t="s">
        <v>1528</v>
      </c>
      <c r="D46" s="252" t="s">
        <v>1527</v>
      </c>
      <c r="E46" s="19">
        <v>4</v>
      </c>
      <c r="F46" s="38" t="s">
        <v>1129</v>
      </c>
      <c r="G46" s="16" t="s">
        <v>1130</v>
      </c>
      <c r="H46" s="38" t="s">
        <v>119</v>
      </c>
      <c r="I46" s="16" t="s">
        <v>1132</v>
      </c>
      <c r="J46" s="38" t="s">
        <v>535</v>
      </c>
      <c r="K46" s="16" t="s">
        <v>1133</v>
      </c>
      <c r="L46" s="17">
        <f t="shared" si="1"/>
        <v>53.333333333333336</v>
      </c>
    </row>
    <row r="47" spans="1:12" ht="17.45" customHeight="1" x14ac:dyDescent="0.2">
      <c r="A47" s="12">
        <v>43</v>
      </c>
      <c r="B47" s="18" t="s">
        <v>1377</v>
      </c>
      <c r="C47" s="251" t="s">
        <v>1517</v>
      </c>
      <c r="D47" s="252" t="s">
        <v>1518</v>
      </c>
      <c r="E47" s="19">
        <v>21</v>
      </c>
      <c r="F47" s="38" t="s">
        <v>271</v>
      </c>
      <c r="G47" s="16" t="s">
        <v>273</v>
      </c>
      <c r="H47" s="38" t="s">
        <v>275</v>
      </c>
      <c r="I47" s="16" t="s">
        <v>277</v>
      </c>
      <c r="J47" s="38" t="s">
        <v>279</v>
      </c>
      <c r="K47" s="16" t="s">
        <v>281</v>
      </c>
      <c r="L47" s="17">
        <f t="shared" si="1"/>
        <v>53.196666666666665</v>
      </c>
    </row>
    <row r="48" spans="1:12" ht="17.45" customHeight="1" x14ac:dyDescent="0.2">
      <c r="A48" s="12">
        <v>44</v>
      </c>
      <c r="B48" s="18" t="s">
        <v>1415</v>
      </c>
      <c r="C48" s="251" t="s">
        <v>1534</v>
      </c>
      <c r="D48" s="252" t="s">
        <v>1530</v>
      </c>
      <c r="E48" s="19">
        <v>16</v>
      </c>
      <c r="F48" s="38" t="s">
        <v>679</v>
      </c>
      <c r="G48" s="16" t="s">
        <v>681</v>
      </c>
      <c r="H48" s="38" t="s">
        <v>26</v>
      </c>
      <c r="I48" s="16" t="s">
        <v>683</v>
      </c>
      <c r="J48" s="38" t="s">
        <v>684</v>
      </c>
      <c r="K48" s="16" t="s">
        <v>686</v>
      </c>
      <c r="L48" s="17">
        <f t="shared" si="1"/>
        <v>53.153333333333336</v>
      </c>
    </row>
    <row r="49" spans="1:12" ht="17.45" customHeight="1" x14ac:dyDescent="0.2">
      <c r="A49" s="12">
        <v>45</v>
      </c>
      <c r="B49" s="18" t="s">
        <v>1425</v>
      </c>
      <c r="C49" s="251" t="s">
        <v>1516</v>
      </c>
      <c r="D49" s="252" t="s">
        <v>1514</v>
      </c>
      <c r="E49" s="19">
        <v>10</v>
      </c>
      <c r="F49" s="38" t="s">
        <v>786</v>
      </c>
      <c r="G49" s="16" t="s">
        <v>788</v>
      </c>
      <c r="H49" s="38" t="s">
        <v>141</v>
      </c>
      <c r="I49" s="16" t="s">
        <v>789</v>
      </c>
      <c r="J49" s="38" t="s">
        <v>791</v>
      </c>
      <c r="K49" s="16" t="s">
        <v>792</v>
      </c>
      <c r="L49" s="17">
        <f t="shared" si="1"/>
        <v>53.04999999999999</v>
      </c>
    </row>
    <row r="50" spans="1:12" ht="17.45" customHeight="1" x14ac:dyDescent="0.2">
      <c r="A50" s="12">
        <v>46</v>
      </c>
      <c r="B50" s="18" t="s">
        <v>1408</v>
      </c>
      <c r="C50" s="251" t="s">
        <v>1531</v>
      </c>
      <c r="D50" s="252" t="s">
        <v>1530</v>
      </c>
      <c r="E50" s="19">
        <v>15</v>
      </c>
      <c r="F50" s="38" t="s">
        <v>609</v>
      </c>
      <c r="G50" s="16" t="s">
        <v>611</v>
      </c>
      <c r="H50" s="38" t="s">
        <v>311</v>
      </c>
      <c r="I50" s="16" t="s">
        <v>164</v>
      </c>
      <c r="J50" s="38" t="s">
        <v>614</v>
      </c>
      <c r="K50" s="16" t="s">
        <v>616</v>
      </c>
      <c r="L50" s="17">
        <f t="shared" si="1"/>
        <v>52.890000000000008</v>
      </c>
    </row>
    <row r="51" spans="1:12" ht="17.45" customHeight="1" x14ac:dyDescent="0.2">
      <c r="A51" s="12">
        <v>47</v>
      </c>
      <c r="B51" s="18" t="s">
        <v>1368</v>
      </c>
      <c r="C51" s="251" t="s">
        <v>1520</v>
      </c>
      <c r="D51" s="252" t="s">
        <v>1518</v>
      </c>
      <c r="E51" s="19">
        <v>6</v>
      </c>
      <c r="F51" s="38" t="s">
        <v>154</v>
      </c>
      <c r="G51" s="16" t="s">
        <v>156</v>
      </c>
      <c r="H51" s="38" t="s">
        <v>158</v>
      </c>
      <c r="I51" s="16" t="s">
        <v>160</v>
      </c>
      <c r="J51" s="38" t="s">
        <v>162</v>
      </c>
      <c r="K51" s="16" t="s">
        <v>164</v>
      </c>
      <c r="L51" s="17">
        <f t="shared" si="1"/>
        <v>52.856666666666662</v>
      </c>
    </row>
    <row r="52" spans="1:12" ht="17.45" customHeight="1" x14ac:dyDescent="0.2">
      <c r="A52" s="12">
        <v>48</v>
      </c>
      <c r="B52" s="18" t="s">
        <v>1365</v>
      </c>
      <c r="C52" s="251" t="s">
        <v>1520</v>
      </c>
      <c r="D52" s="252" t="s">
        <v>1518</v>
      </c>
      <c r="E52" s="19">
        <v>13</v>
      </c>
      <c r="F52" s="38" t="s">
        <v>115</v>
      </c>
      <c r="G52" s="16" t="s">
        <v>117</v>
      </c>
      <c r="H52" s="38" t="s">
        <v>119</v>
      </c>
      <c r="I52" s="16" t="s">
        <v>121</v>
      </c>
      <c r="J52" s="38" t="s">
        <v>123</v>
      </c>
      <c r="K52" s="16" t="s">
        <v>125</v>
      </c>
      <c r="L52" s="17">
        <f t="shared" si="1"/>
        <v>52.82</v>
      </c>
    </row>
    <row r="53" spans="1:12" ht="17.45" customHeight="1" x14ac:dyDescent="0.2">
      <c r="A53" s="12">
        <v>49</v>
      </c>
      <c r="B53" s="18" t="s">
        <v>1448</v>
      </c>
      <c r="C53" s="251" t="s">
        <v>1525</v>
      </c>
      <c r="D53" s="252" t="s">
        <v>1524</v>
      </c>
      <c r="E53" s="19">
        <v>15</v>
      </c>
      <c r="F53" s="38" t="s">
        <v>609</v>
      </c>
      <c r="G53" s="16" t="s">
        <v>32</v>
      </c>
      <c r="H53" s="38" t="s">
        <v>955</v>
      </c>
      <c r="I53" s="16" t="s">
        <v>957</v>
      </c>
      <c r="J53" s="38" t="s">
        <v>640</v>
      </c>
      <c r="K53" s="16" t="s">
        <v>959</v>
      </c>
      <c r="L53" s="17">
        <f t="shared" si="1"/>
        <v>52.443333333333335</v>
      </c>
    </row>
    <row r="54" spans="1:12" ht="17.45" customHeight="1" x14ac:dyDescent="0.2">
      <c r="A54" s="12">
        <v>50</v>
      </c>
      <c r="B54" s="18" t="s">
        <v>1400</v>
      </c>
      <c r="C54" s="251" t="s">
        <v>1532</v>
      </c>
      <c r="D54" s="252" t="s">
        <v>1530</v>
      </c>
      <c r="E54" s="19">
        <v>30</v>
      </c>
      <c r="F54" s="38" t="s">
        <v>524</v>
      </c>
      <c r="G54" s="16" t="s">
        <v>526</v>
      </c>
      <c r="H54" s="38" t="s">
        <v>528</v>
      </c>
      <c r="I54" s="16" t="s">
        <v>530</v>
      </c>
      <c r="J54" s="38" t="s">
        <v>190</v>
      </c>
      <c r="K54" s="16" t="s">
        <v>532</v>
      </c>
      <c r="L54" s="17">
        <f t="shared" si="1"/>
        <v>52.25333333333333</v>
      </c>
    </row>
    <row r="55" spans="1:12" ht="17.45" customHeight="1" x14ac:dyDescent="0.2">
      <c r="A55" s="12">
        <v>51</v>
      </c>
      <c r="B55" s="18" t="s">
        <v>1411</v>
      </c>
      <c r="C55" s="251" t="s">
        <v>1531</v>
      </c>
      <c r="D55" s="252" t="s">
        <v>1530</v>
      </c>
      <c r="E55" s="19">
        <v>15</v>
      </c>
      <c r="F55" s="38" t="s">
        <v>311</v>
      </c>
      <c r="G55" s="16" t="s">
        <v>635</v>
      </c>
      <c r="H55" s="38" t="s">
        <v>637</v>
      </c>
      <c r="I55" s="16" t="s">
        <v>638</v>
      </c>
      <c r="J55" s="38" t="s">
        <v>640</v>
      </c>
      <c r="K55" s="16" t="s">
        <v>642</v>
      </c>
      <c r="L55" s="17">
        <f t="shared" si="1"/>
        <v>52</v>
      </c>
    </row>
    <row r="56" spans="1:12" ht="17.45" customHeight="1" x14ac:dyDescent="0.2">
      <c r="A56" s="12">
        <v>52</v>
      </c>
      <c r="B56" s="18" t="s">
        <v>1370</v>
      </c>
      <c r="C56" s="253" t="s">
        <v>1520</v>
      </c>
      <c r="D56" s="252" t="s">
        <v>1518</v>
      </c>
      <c r="E56" s="19">
        <v>9</v>
      </c>
      <c r="F56" s="38" t="s">
        <v>190</v>
      </c>
      <c r="G56" s="16" t="s">
        <v>192</v>
      </c>
      <c r="H56" s="38" t="s">
        <v>194</v>
      </c>
      <c r="I56" s="16" t="s">
        <v>196</v>
      </c>
      <c r="J56" s="38" t="s">
        <v>198</v>
      </c>
      <c r="K56" s="16" t="s">
        <v>200</v>
      </c>
      <c r="L56" s="17">
        <f t="shared" si="1"/>
        <v>51.853333333333332</v>
      </c>
    </row>
    <row r="57" spans="1:12" ht="17.45" customHeight="1" x14ac:dyDescent="0.2">
      <c r="A57" s="12">
        <v>53</v>
      </c>
      <c r="B57" s="18" t="s">
        <v>1358</v>
      </c>
      <c r="C57" s="251" t="s">
        <v>1521</v>
      </c>
      <c r="D57" s="252" t="s">
        <v>1518</v>
      </c>
      <c r="E57" s="19">
        <v>43</v>
      </c>
      <c r="F57" s="38" t="s">
        <v>13</v>
      </c>
      <c r="G57" s="16" t="s">
        <v>15</v>
      </c>
      <c r="H57" s="38" t="s">
        <v>17</v>
      </c>
      <c r="I57" s="16" t="s">
        <v>19</v>
      </c>
      <c r="J57" s="38" t="s">
        <v>21</v>
      </c>
      <c r="K57" s="16" t="s">
        <v>23</v>
      </c>
      <c r="L57" s="17">
        <f t="shared" si="1"/>
        <v>51.65</v>
      </c>
    </row>
    <row r="58" spans="1:12" ht="17.45" customHeight="1" x14ac:dyDescent="0.2">
      <c r="A58" s="12">
        <v>54</v>
      </c>
      <c r="B58" s="18" t="s">
        <v>1389</v>
      </c>
      <c r="C58" s="251" t="s">
        <v>1529</v>
      </c>
      <c r="D58" s="252" t="s">
        <v>1530</v>
      </c>
      <c r="E58" s="19">
        <v>19</v>
      </c>
      <c r="F58" s="38" t="s">
        <v>410</v>
      </c>
      <c r="G58" s="16" t="s">
        <v>36</v>
      </c>
      <c r="H58" s="38" t="s">
        <v>413</v>
      </c>
      <c r="I58" s="16" t="s">
        <v>415</v>
      </c>
      <c r="J58" s="38" t="s">
        <v>417</v>
      </c>
      <c r="K58" s="16" t="s">
        <v>419</v>
      </c>
      <c r="L58" s="17">
        <f t="shared" si="1"/>
        <v>51.330000000000005</v>
      </c>
    </row>
    <row r="59" spans="1:12" ht="17.45" customHeight="1" x14ac:dyDescent="0.2">
      <c r="A59" s="12">
        <v>55</v>
      </c>
      <c r="B59" s="18" t="s">
        <v>1433</v>
      </c>
      <c r="C59" s="251" t="s">
        <v>1513</v>
      </c>
      <c r="D59" s="252" t="s">
        <v>1514</v>
      </c>
      <c r="E59" s="19">
        <v>6</v>
      </c>
      <c r="F59" s="38" t="s">
        <v>786</v>
      </c>
      <c r="G59" s="16" t="s">
        <v>850</v>
      </c>
      <c r="H59" s="38" t="s">
        <v>226</v>
      </c>
      <c r="I59" s="16" t="s">
        <v>852</v>
      </c>
      <c r="J59" s="38" t="s">
        <v>507</v>
      </c>
      <c r="K59" s="16" t="s">
        <v>854</v>
      </c>
      <c r="L59" s="17">
        <f t="shared" si="1"/>
        <v>51.27</v>
      </c>
    </row>
    <row r="60" spans="1:12" ht="17.45" customHeight="1" x14ac:dyDescent="0.2">
      <c r="A60" s="12">
        <v>56</v>
      </c>
      <c r="B60" s="18" t="s">
        <v>1445</v>
      </c>
      <c r="C60" s="21" t="s">
        <v>1515</v>
      </c>
      <c r="D60" s="21" t="s">
        <v>1514</v>
      </c>
      <c r="E60" s="19">
        <v>6</v>
      </c>
      <c r="F60" s="38" t="s">
        <v>311</v>
      </c>
      <c r="G60" s="16" t="s">
        <v>937</v>
      </c>
      <c r="H60" s="38" t="s">
        <v>939</v>
      </c>
      <c r="I60" s="16" t="s">
        <v>941</v>
      </c>
      <c r="J60" s="38" t="s">
        <v>452</v>
      </c>
      <c r="K60" s="16" t="s">
        <v>943</v>
      </c>
      <c r="L60" s="17">
        <f t="shared" si="1"/>
        <v>51.113333333333337</v>
      </c>
    </row>
    <row r="61" spans="1:12" ht="17.45" customHeight="1" x14ac:dyDescent="0.2">
      <c r="A61" s="12">
        <v>57</v>
      </c>
      <c r="B61" s="18" t="s">
        <v>1399</v>
      </c>
      <c r="C61" s="251" t="s">
        <v>1529</v>
      </c>
      <c r="D61" s="252" t="s">
        <v>1530</v>
      </c>
      <c r="E61" s="19">
        <v>72</v>
      </c>
      <c r="F61" s="38" t="s">
        <v>512</v>
      </c>
      <c r="G61" s="16" t="s">
        <v>514</v>
      </c>
      <c r="H61" s="38" t="s">
        <v>516</v>
      </c>
      <c r="I61" s="16" t="s">
        <v>518</v>
      </c>
      <c r="J61" s="38" t="s">
        <v>520</v>
      </c>
      <c r="K61" s="16" t="s">
        <v>521</v>
      </c>
      <c r="L61" s="17">
        <f t="shared" si="1"/>
        <v>51.02</v>
      </c>
    </row>
    <row r="62" spans="1:12" ht="17.45" customHeight="1" x14ac:dyDescent="0.2">
      <c r="A62" s="12">
        <v>58</v>
      </c>
      <c r="B62" s="18" t="s">
        <v>1421</v>
      </c>
      <c r="C62" s="251" t="s">
        <v>1534</v>
      </c>
      <c r="D62" s="252" t="s">
        <v>1530</v>
      </c>
      <c r="E62" s="19">
        <v>11</v>
      </c>
      <c r="F62" s="38" t="s">
        <v>745</v>
      </c>
      <c r="G62" s="16" t="s">
        <v>747</v>
      </c>
      <c r="H62" s="38" t="s">
        <v>119</v>
      </c>
      <c r="I62" s="16" t="s">
        <v>748</v>
      </c>
      <c r="J62" s="38" t="s">
        <v>750</v>
      </c>
      <c r="K62" s="16" t="s">
        <v>751</v>
      </c>
      <c r="L62" s="17">
        <f t="shared" si="1"/>
        <v>50.996666666666663</v>
      </c>
    </row>
    <row r="63" spans="1:12" ht="17.45" customHeight="1" x14ac:dyDescent="0.2">
      <c r="A63" s="12">
        <v>59</v>
      </c>
      <c r="B63" s="18" t="s">
        <v>1396</v>
      </c>
      <c r="C63" s="251" t="s">
        <v>1531</v>
      </c>
      <c r="D63" s="252" t="s">
        <v>1530</v>
      </c>
      <c r="E63" s="19">
        <v>4</v>
      </c>
      <c r="F63" s="38" t="s">
        <v>190</v>
      </c>
      <c r="G63" s="16" t="s">
        <v>489</v>
      </c>
      <c r="H63" s="38" t="s">
        <v>491</v>
      </c>
      <c r="I63" s="16" t="s">
        <v>493</v>
      </c>
      <c r="J63" s="38" t="s">
        <v>424</v>
      </c>
      <c r="K63" s="16" t="s">
        <v>494</v>
      </c>
      <c r="L63" s="17">
        <f t="shared" si="1"/>
        <v>50.713333333333331</v>
      </c>
    </row>
    <row r="64" spans="1:12" ht="17.45" customHeight="1" x14ac:dyDescent="0.2">
      <c r="A64" s="12">
        <v>60</v>
      </c>
      <c r="B64" s="18" t="s">
        <v>1381</v>
      </c>
      <c r="C64" s="251" t="s">
        <v>1519</v>
      </c>
      <c r="D64" s="252" t="s">
        <v>1518</v>
      </c>
      <c r="E64" s="19">
        <v>13</v>
      </c>
      <c r="F64" s="38" t="s">
        <v>319</v>
      </c>
      <c r="G64" s="16" t="s">
        <v>46</v>
      </c>
      <c r="H64" s="38" t="s">
        <v>322</v>
      </c>
      <c r="I64" s="16" t="s">
        <v>324</v>
      </c>
      <c r="J64" s="38" t="s">
        <v>326</v>
      </c>
      <c r="K64" s="16" t="s">
        <v>328</v>
      </c>
      <c r="L64" s="17">
        <f t="shared" si="1"/>
        <v>50.403333333333336</v>
      </c>
    </row>
    <row r="65" spans="1:12" ht="17.45" customHeight="1" x14ac:dyDescent="0.2">
      <c r="A65" s="12">
        <v>61</v>
      </c>
      <c r="B65" s="18" t="s">
        <v>1458</v>
      </c>
      <c r="C65" s="251" t="s">
        <v>1523</v>
      </c>
      <c r="D65" s="252" t="s">
        <v>1524</v>
      </c>
      <c r="E65" s="19">
        <v>10</v>
      </c>
      <c r="F65" s="38" t="s">
        <v>1044</v>
      </c>
      <c r="G65" s="16" t="s">
        <v>1045</v>
      </c>
      <c r="H65" s="38" t="s">
        <v>473</v>
      </c>
      <c r="I65" s="16" t="s">
        <v>1047</v>
      </c>
      <c r="J65" s="38" t="s">
        <v>651</v>
      </c>
      <c r="K65" s="16" t="s">
        <v>1049</v>
      </c>
      <c r="L65" s="17">
        <f t="shared" si="1"/>
        <v>50.286666666666669</v>
      </c>
    </row>
    <row r="66" spans="1:12" ht="17.45" customHeight="1" x14ac:dyDescent="0.2">
      <c r="A66" s="12">
        <v>62</v>
      </c>
      <c r="B66" s="18" t="s">
        <v>1378</v>
      </c>
      <c r="C66" s="251" t="s">
        <v>1517</v>
      </c>
      <c r="D66" s="252" t="s">
        <v>1518</v>
      </c>
      <c r="E66" s="19">
        <v>11</v>
      </c>
      <c r="F66" s="38" t="s">
        <v>284</v>
      </c>
      <c r="G66" s="16" t="s">
        <v>285</v>
      </c>
      <c r="H66" s="38" t="s">
        <v>284</v>
      </c>
      <c r="I66" s="16" t="s">
        <v>287</v>
      </c>
      <c r="J66" s="38" t="s">
        <v>289</v>
      </c>
      <c r="K66" s="16" t="s">
        <v>291</v>
      </c>
      <c r="L66" s="17">
        <f t="shared" si="1"/>
        <v>50.04</v>
      </c>
    </row>
    <row r="67" spans="1:12" ht="17.45" customHeight="1" x14ac:dyDescent="0.2">
      <c r="A67" s="12">
        <v>63</v>
      </c>
      <c r="B67" s="18" t="s">
        <v>1361</v>
      </c>
      <c r="C67" s="251" t="s">
        <v>1521</v>
      </c>
      <c r="D67" s="252" t="s">
        <v>1518</v>
      </c>
      <c r="E67" s="19">
        <v>19</v>
      </c>
      <c r="F67" s="38" t="s">
        <v>63</v>
      </c>
      <c r="G67" s="16" t="s">
        <v>65</v>
      </c>
      <c r="H67" s="38" t="s">
        <v>67</v>
      </c>
      <c r="I67" s="16" t="s">
        <v>69</v>
      </c>
      <c r="J67" s="38" t="s">
        <v>71</v>
      </c>
      <c r="K67" s="16" t="s">
        <v>73</v>
      </c>
      <c r="L67" s="17">
        <f t="shared" si="1"/>
        <v>49.723333333333336</v>
      </c>
    </row>
    <row r="68" spans="1:12" ht="17.45" customHeight="1" x14ac:dyDescent="0.2">
      <c r="A68" s="12">
        <v>64</v>
      </c>
      <c r="B68" s="18" t="s">
        <v>1392</v>
      </c>
      <c r="C68" s="251" t="s">
        <v>1529</v>
      </c>
      <c r="D68" s="252" t="s">
        <v>1530</v>
      </c>
      <c r="E68" s="19">
        <v>6</v>
      </c>
      <c r="F68" s="38" t="s">
        <v>444</v>
      </c>
      <c r="G68" s="16" t="s">
        <v>446</v>
      </c>
      <c r="H68" s="38" t="s">
        <v>448</v>
      </c>
      <c r="I68" s="16" t="s">
        <v>450</v>
      </c>
      <c r="J68" s="38" t="s">
        <v>452</v>
      </c>
      <c r="K68" s="16" t="s">
        <v>454</v>
      </c>
      <c r="L68" s="17">
        <f t="shared" si="1"/>
        <v>49.680000000000007</v>
      </c>
    </row>
    <row r="69" spans="1:12" ht="17.45" customHeight="1" x14ac:dyDescent="0.2">
      <c r="A69" s="12">
        <v>65</v>
      </c>
      <c r="B69" s="18" t="s">
        <v>1404</v>
      </c>
      <c r="C69" s="21" t="s">
        <v>1532</v>
      </c>
      <c r="D69" s="21" t="s">
        <v>1530</v>
      </c>
      <c r="E69" s="19">
        <v>5</v>
      </c>
      <c r="F69" s="38" t="s">
        <v>570</v>
      </c>
      <c r="G69" s="16" t="s">
        <v>571</v>
      </c>
      <c r="H69" s="38" t="s">
        <v>524</v>
      </c>
      <c r="I69" s="16" t="s">
        <v>573</v>
      </c>
      <c r="J69" s="38" t="s">
        <v>190</v>
      </c>
      <c r="K69" s="16" t="s">
        <v>575</v>
      </c>
      <c r="L69" s="17">
        <f t="shared" ref="L69:L100" si="2">(F69+H69+J69)/3</f>
        <v>49.143333333333338</v>
      </c>
    </row>
    <row r="70" spans="1:12" ht="17.45" customHeight="1" x14ac:dyDescent="0.2">
      <c r="A70" s="12">
        <v>66</v>
      </c>
      <c r="B70" s="18" t="s">
        <v>1369</v>
      </c>
      <c r="C70" s="251" t="s">
        <v>1520</v>
      </c>
      <c r="D70" s="252" t="s">
        <v>1518</v>
      </c>
      <c r="E70" s="19">
        <v>11</v>
      </c>
      <c r="F70" s="38" t="s">
        <v>177</v>
      </c>
      <c r="G70" s="16" t="s">
        <v>179</v>
      </c>
      <c r="H70" s="38" t="s">
        <v>181</v>
      </c>
      <c r="I70" s="16" t="s">
        <v>183</v>
      </c>
      <c r="J70" s="38" t="s">
        <v>185</v>
      </c>
      <c r="K70" s="16" t="s">
        <v>187</v>
      </c>
      <c r="L70" s="17">
        <f t="shared" si="2"/>
        <v>49.089999999999996</v>
      </c>
    </row>
    <row r="71" spans="1:12" ht="17.45" customHeight="1" x14ac:dyDescent="0.2">
      <c r="A71" s="12">
        <v>67</v>
      </c>
      <c r="B71" s="18" t="s">
        <v>1382</v>
      </c>
      <c r="C71" s="251" t="s">
        <v>1519</v>
      </c>
      <c r="D71" s="252" t="s">
        <v>1518</v>
      </c>
      <c r="E71" s="19">
        <v>6</v>
      </c>
      <c r="F71" s="38" t="s">
        <v>26</v>
      </c>
      <c r="G71" s="16" t="s">
        <v>331</v>
      </c>
      <c r="H71" s="38" t="s">
        <v>128</v>
      </c>
      <c r="I71" s="16" t="s">
        <v>333</v>
      </c>
      <c r="J71" s="38" t="s">
        <v>158</v>
      </c>
      <c r="K71" s="16" t="s">
        <v>335</v>
      </c>
      <c r="L71" s="17">
        <f t="shared" si="2"/>
        <v>49.046666666666674</v>
      </c>
    </row>
    <row r="72" spans="1:12" ht="17.45" customHeight="1" x14ac:dyDescent="0.2">
      <c r="A72" s="12">
        <v>68</v>
      </c>
      <c r="B72" s="18" t="s">
        <v>1438</v>
      </c>
      <c r="C72" s="251" t="s">
        <v>1513</v>
      </c>
      <c r="D72" s="252" t="s">
        <v>1514</v>
      </c>
      <c r="E72" s="19">
        <v>5</v>
      </c>
      <c r="F72" s="38" t="s">
        <v>891</v>
      </c>
      <c r="G72" s="16" t="s">
        <v>348</v>
      </c>
      <c r="H72" s="38" t="s">
        <v>894</v>
      </c>
      <c r="I72" s="16" t="s">
        <v>524</v>
      </c>
      <c r="J72" s="38" t="s">
        <v>891</v>
      </c>
      <c r="K72" s="16" t="s">
        <v>897</v>
      </c>
      <c r="L72" s="17">
        <f t="shared" si="2"/>
        <v>48.95333333333334</v>
      </c>
    </row>
    <row r="73" spans="1:12" ht="17.45" customHeight="1" x14ac:dyDescent="0.2">
      <c r="A73" s="12">
        <v>69</v>
      </c>
      <c r="B73" s="18" t="s">
        <v>1366</v>
      </c>
      <c r="C73" s="251" t="s">
        <v>1520</v>
      </c>
      <c r="D73" s="252" t="s">
        <v>1518</v>
      </c>
      <c r="E73" s="19">
        <v>9</v>
      </c>
      <c r="F73" s="38" t="s">
        <v>128</v>
      </c>
      <c r="G73" s="16" t="s">
        <v>130</v>
      </c>
      <c r="H73" s="38" t="s">
        <v>132</v>
      </c>
      <c r="I73" s="16" t="s">
        <v>134</v>
      </c>
      <c r="J73" s="38" t="s">
        <v>136</v>
      </c>
      <c r="K73" s="16" t="s">
        <v>138</v>
      </c>
      <c r="L73" s="17">
        <f t="shared" si="2"/>
        <v>47.94</v>
      </c>
    </row>
    <row r="74" spans="1:12" ht="17.45" customHeight="1" x14ac:dyDescent="0.2">
      <c r="A74" s="12">
        <v>70</v>
      </c>
      <c r="B74" s="18" t="s">
        <v>1466</v>
      </c>
      <c r="C74" s="251" t="s">
        <v>1528</v>
      </c>
      <c r="D74" s="252" t="s">
        <v>1527</v>
      </c>
      <c r="E74" s="19">
        <v>1</v>
      </c>
      <c r="F74" s="38" t="s">
        <v>311</v>
      </c>
      <c r="G74" s="16" t="s">
        <v>498</v>
      </c>
      <c r="H74" s="38" t="s">
        <v>619</v>
      </c>
      <c r="I74" s="16" t="s">
        <v>498</v>
      </c>
      <c r="J74" s="38" t="s">
        <v>154</v>
      </c>
      <c r="K74" s="16" t="s">
        <v>498</v>
      </c>
      <c r="L74" s="17">
        <f t="shared" si="2"/>
        <v>47.620000000000005</v>
      </c>
    </row>
    <row r="75" spans="1:12" ht="17.45" customHeight="1" x14ac:dyDescent="0.2">
      <c r="A75" s="12">
        <v>71</v>
      </c>
      <c r="B75" s="18" t="s">
        <v>1431</v>
      </c>
      <c r="C75" s="251" t="s">
        <v>1516</v>
      </c>
      <c r="D75" s="252" t="s">
        <v>1514</v>
      </c>
      <c r="E75" s="19">
        <v>6</v>
      </c>
      <c r="F75" s="38" t="s">
        <v>387</v>
      </c>
      <c r="G75" s="16" t="s">
        <v>831</v>
      </c>
      <c r="H75" s="38" t="s">
        <v>119</v>
      </c>
      <c r="I75" s="16" t="s">
        <v>833</v>
      </c>
      <c r="J75" s="38" t="s">
        <v>190</v>
      </c>
      <c r="K75" s="16" t="s">
        <v>835</v>
      </c>
      <c r="L75" s="17">
        <f t="shared" si="2"/>
        <v>47.143333333333338</v>
      </c>
    </row>
    <row r="76" spans="1:12" ht="17.45" customHeight="1" x14ac:dyDescent="0.2">
      <c r="A76" s="12">
        <v>72</v>
      </c>
      <c r="B76" s="18" t="s">
        <v>1373</v>
      </c>
      <c r="C76" s="251" t="s">
        <v>1517</v>
      </c>
      <c r="D76" s="252" t="s">
        <v>1518</v>
      </c>
      <c r="E76" s="19">
        <v>6</v>
      </c>
      <c r="F76" s="38" t="s">
        <v>226</v>
      </c>
      <c r="G76" s="16" t="s">
        <v>227</v>
      </c>
      <c r="H76" s="38" t="s">
        <v>172</v>
      </c>
      <c r="I76" s="16" t="s">
        <v>229</v>
      </c>
      <c r="J76" s="38" t="s">
        <v>162</v>
      </c>
      <c r="K76" s="16" t="s">
        <v>231</v>
      </c>
      <c r="L76" s="17">
        <f t="shared" si="2"/>
        <v>46.19</v>
      </c>
    </row>
    <row r="77" spans="1:12" ht="17.45" customHeight="1" x14ac:dyDescent="0.2">
      <c r="A77" s="12">
        <v>73</v>
      </c>
      <c r="B77" s="18" t="s">
        <v>1387</v>
      </c>
      <c r="C77" s="251" t="s">
        <v>1519</v>
      </c>
      <c r="D77" s="252" t="s">
        <v>1518</v>
      </c>
      <c r="E77" s="19">
        <v>12</v>
      </c>
      <c r="F77" s="38" t="s">
        <v>387</v>
      </c>
      <c r="G77" s="16" t="s">
        <v>389</v>
      </c>
      <c r="H77" s="38" t="s">
        <v>391</v>
      </c>
      <c r="I77" s="16" t="s">
        <v>393</v>
      </c>
      <c r="J77" s="38" t="s">
        <v>355</v>
      </c>
      <c r="K77" s="16" t="s">
        <v>395</v>
      </c>
      <c r="L77" s="17">
        <f t="shared" si="2"/>
        <v>45.636666666666663</v>
      </c>
    </row>
    <row r="78" spans="1:12" ht="17.45" customHeight="1" x14ac:dyDescent="0.2">
      <c r="A78" s="12">
        <v>74</v>
      </c>
      <c r="B78" s="18" t="s">
        <v>1359</v>
      </c>
      <c r="C78" s="251" t="s">
        <v>1521</v>
      </c>
      <c r="D78" s="252" t="s">
        <v>1518</v>
      </c>
      <c r="E78" s="19">
        <v>8</v>
      </c>
      <c r="F78" s="38" t="s">
        <v>26</v>
      </c>
      <c r="G78" s="16" t="s">
        <v>28</v>
      </c>
      <c r="H78" s="38" t="s">
        <v>30</v>
      </c>
      <c r="I78" s="16" t="s">
        <v>32</v>
      </c>
      <c r="J78" s="38" t="s">
        <v>34</v>
      </c>
      <c r="K78" s="16" t="s">
        <v>36</v>
      </c>
      <c r="L78" s="17">
        <f t="shared" si="2"/>
        <v>45.473333333333336</v>
      </c>
    </row>
    <row r="79" spans="1:12" ht="17.45" customHeight="1" x14ac:dyDescent="0.2">
      <c r="A79" s="12">
        <v>75</v>
      </c>
      <c r="B79" s="18" t="s">
        <v>1412</v>
      </c>
      <c r="C79" s="251" t="s">
        <v>1531</v>
      </c>
      <c r="D79" s="252" t="s">
        <v>1530</v>
      </c>
      <c r="E79" s="19">
        <v>10</v>
      </c>
      <c r="F79" s="38" t="s">
        <v>470</v>
      </c>
      <c r="G79" s="16" t="s">
        <v>645</v>
      </c>
      <c r="H79" s="38" t="s">
        <v>647</v>
      </c>
      <c r="I79" s="16" t="s">
        <v>649</v>
      </c>
      <c r="J79" s="38" t="s">
        <v>651</v>
      </c>
      <c r="K79" s="16" t="s">
        <v>652</v>
      </c>
      <c r="L79" s="17">
        <f t="shared" si="2"/>
        <v>45.333333333333336</v>
      </c>
    </row>
    <row r="80" spans="1:12" ht="17.45" customHeight="1" x14ac:dyDescent="0.2">
      <c r="A80" s="12">
        <v>76</v>
      </c>
      <c r="B80" s="18" t="s">
        <v>1461</v>
      </c>
      <c r="C80" s="251" t="s">
        <v>1526</v>
      </c>
      <c r="D80" s="252" t="s">
        <v>1527</v>
      </c>
      <c r="E80" s="19">
        <v>15</v>
      </c>
      <c r="F80" s="38" t="s">
        <v>637</v>
      </c>
      <c r="G80" s="16" t="s">
        <v>1068</v>
      </c>
      <c r="H80" s="38" t="s">
        <v>1070</v>
      </c>
      <c r="I80" s="16" t="s">
        <v>1072</v>
      </c>
      <c r="J80" s="38" t="s">
        <v>1073</v>
      </c>
      <c r="K80" s="16" t="s">
        <v>312</v>
      </c>
      <c r="L80" s="17">
        <f t="shared" si="2"/>
        <v>45.016666666666673</v>
      </c>
    </row>
    <row r="81" spans="1:12" ht="17.45" customHeight="1" x14ac:dyDescent="0.2">
      <c r="A81" s="12">
        <v>77</v>
      </c>
      <c r="B81" s="18" t="s">
        <v>1485</v>
      </c>
      <c r="C81" s="251" t="s">
        <v>1512</v>
      </c>
      <c r="D81" s="252" t="s">
        <v>1511</v>
      </c>
      <c r="E81" s="19">
        <v>5</v>
      </c>
      <c r="F81" s="38" t="s">
        <v>500</v>
      </c>
      <c r="G81" s="16" t="s">
        <v>1239</v>
      </c>
      <c r="H81" s="38" t="s">
        <v>346</v>
      </c>
      <c r="I81" s="16" t="s">
        <v>970</v>
      </c>
      <c r="J81" s="38" t="s">
        <v>1240</v>
      </c>
      <c r="K81" s="16" t="s">
        <v>1241</v>
      </c>
      <c r="L81" s="17">
        <f t="shared" si="2"/>
        <v>44.95333333333334</v>
      </c>
    </row>
    <row r="82" spans="1:12" ht="17.45" customHeight="1" x14ac:dyDescent="0.2">
      <c r="A82" s="12">
        <v>78</v>
      </c>
      <c r="B82" s="18" t="s">
        <v>1538</v>
      </c>
      <c r="C82" s="251" t="s">
        <v>1520</v>
      </c>
      <c r="D82" s="252" t="s">
        <v>1518</v>
      </c>
      <c r="E82" s="19">
        <v>6</v>
      </c>
      <c r="F82" s="38" t="s">
        <v>158</v>
      </c>
      <c r="G82" s="16" t="s">
        <v>166</v>
      </c>
      <c r="H82" s="38" t="s">
        <v>168</v>
      </c>
      <c r="I82" s="16" t="s">
        <v>170</v>
      </c>
      <c r="J82" s="38" t="s">
        <v>172</v>
      </c>
      <c r="K82" s="16" t="s">
        <v>174</v>
      </c>
      <c r="L82" s="17">
        <f t="shared" si="2"/>
        <v>44.916666666666664</v>
      </c>
    </row>
    <row r="83" spans="1:12" ht="17.45" customHeight="1" x14ac:dyDescent="0.2">
      <c r="A83" s="12">
        <v>79</v>
      </c>
      <c r="B83" s="18" t="s">
        <v>1379</v>
      </c>
      <c r="C83" s="251" t="s">
        <v>1519</v>
      </c>
      <c r="D83" s="252" t="s">
        <v>1518</v>
      </c>
      <c r="E83" s="19">
        <v>16</v>
      </c>
      <c r="F83" s="38" t="s">
        <v>294</v>
      </c>
      <c r="G83" s="16" t="s">
        <v>296</v>
      </c>
      <c r="H83" s="38" t="s">
        <v>298</v>
      </c>
      <c r="I83" s="16" t="s">
        <v>300</v>
      </c>
      <c r="J83" s="38" t="s">
        <v>302</v>
      </c>
      <c r="K83" s="16" t="s">
        <v>304</v>
      </c>
      <c r="L83" s="17">
        <f t="shared" si="2"/>
        <v>44.763333333333343</v>
      </c>
    </row>
    <row r="84" spans="1:12" ht="17.45" customHeight="1" x14ac:dyDescent="0.2">
      <c r="A84" s="12">
        <v>80</v>
      </c>
      <c r="B84" s="18" t="s">
        <v>1391</v>
      </c>
      <c r="C84" s="251" t="s">
        <v>1529</v>
      </c>
      <c r="D84" s="252" t="s">
        <v>1530</v>
      </c>
      <c r="E84" s="19">
        <v>5</v>
      </c>
      <c r="F84" s="38" t="s">
        <v>432</v>
      </c>
      <c r="G84" s="16" t="s">
        <v>434</v>
      </c>
      <c r="H84" s="38" t="s">
        <v>436</v>
      </c>
      <c r="I84" s="16" t="s">
        <v>438</v>
      </c>
      <c r="J84" s="38" t="s">
        <v>440</v>
      </c>
      <c r="K84" s="16" t="s">
        <v>73</v>
      </c>
      <c r="L84" s="17">
        <f t="shared" si="2"/>
        <v>44.569999999999993</v>
      </c>
    </row>
    <row r="85" spans="1:12" ht="17.45" customHeight="1" x14ac:dyDescent="0.2">
      <c r="A85" s="12">
        <v>81</v>
      </c>
      <c r="B85" s="18" t="s">
        <v>1384</v>
      </c>
      <c r="C85" s="251" t="s">
        <v>1519</v>
      </c>
      <c r="D85" s="252" t="s">
        <v>1518</v>
      </c>
      <c r="E85" s="19">
        <v>4</v>
      </c>
      <c r="F85" s="38" t="s">
        <v>351</v>
      </c>
      <c r="G85" s="16" t="s">
        <v>353</v>
      </c>
      <c r="H85" s="38" t="s">
        <v>355</v>
      </c>
      <c r="I85" s="16" t="s">
        <v>357</v>
      </c>
      <c r="J85" s="38" t="s">
        <v>359</v>
      </c>
      <c r="K85" s="16" t="s">
        <v>361</v>
      </c>
      <c r="L85" s="17">
        <f t="shared" si="2"/>
        <v>44.523333333333333</v>
      </c>
    </row>
    <row r="86" spans="1:12" ht="17.45" customHeight="1" x14ac:dyDescent="0.2">
      <c r="A86" s="12">
        <v>82</v>
      </c>
      <c r="B86" s="18" t="s">
        <v>1486</v>
      </c>
      <c r="C86" s="251" t="s">
        <v>1512</v>
      </c>
      <c r="D86" s="252" t="s">
        <v>1511</v>
      </c>
      <c r="E86" s="19">
        <v>5</v>
      </c>
      <c r="F86" s="38" t="s">
        <v>910</v>
      </c>
      <c r="G86" s="16" t="s">
        <v>1244</v>
      </c>
      <c r="H86" s="38" t="s">
        <v>1246</v>
      </c>
      <c r="I86" s="16" t="s">
        <v>1248</v>
      </c>
      <c r="J86" s="38" t="s">
        <v>311</v>
      </c>
      <c r="K86" s="16" t="s">
        <v>1249</v>
      </c>
      <c r="L86" s="17">
        <f t="shared" si="2"/>
        <v>44.379999999999995</v>
      </c>
    </row>
    <row r="87" spans="1:12" ht="17.45" customHeight="1" x14ac:dyDescent="0.2">
      <c r="A87" s="12">
        <v>83</v>
      </c>
      <c r="B87" s="18" t="s">
        <v>1465</v>
      </c>
      <c r="C87" s="251" t="s">
        <v>1526</v>
      </c>
      <c r="D87" s="252" t="s">
        <v>1527</v>
      </c>
      <c r="E87" s="19">
        <v>12</v>
      </c>
      <c r="F87" s="38" t="s">
        <v>1106</v>
      </c>
      <c r="G87" s="16" t="s">
        <v>871</v>
      </c>
      <c r="H87" s="38" t="s">
        <v>444</v>
      </c>
      <c r="I87" s="16" t="s">
        <v>1107</v>
      </c>
      <c r="J87" s="38" t="s">
        <v>1108</v>
      </c>
      <c r="K87" s="16" t="s">
        <v>1109</v>
      </c>
      <c r="L87" s="17">
        <f t="shared" si="2"/>
        <v>44.363333333333337</v>
      </c>
    </row>
    <row r="88" spans="1:12" ht="17.45" customHeight="1" x14ac:dyDescent="0.2">
      <c r="A88" s="12">
        <v>84</v>
      </c>
      <c r="B88" s="18" t="s">
        <v>1393</v>
      </c>
      <c r="C88" s="251" t="s">
        <v>1531</v>
      </c>
      <c r="D88" s="252" t="s">
        <v>1530</v>
      </c>
      <c r="E88" s="19">
        <v>2</v>
      </c>
      <c r="F88" s="38" t="s">
        <v>346</v>
      </c>
      <c r="G88" s="16" t="s">
        <v>457</v>
      </c>
      <c r="H88" s="38" t="s">
        <v>190</v>
      </c>
      <c r="I88" s="16" t="s">
        <v>459</v>
      </c>
      <c r="J88" s="38" t="s">
        <v>461</v>
      </c>
      <c r="K88" s="16" t="s">
        <v>463</v>
      </c>
      <c r="L88" s="17">
        <f t="shared" si="2"/>
        <v>44.286666666666669</v>
      </c>
    </row>
    <row r="89" spans="1:12" ht="17.45" customHeight="1" x14ac:dyDescent="0.2">
      <c r="A89" s="12">
        <v>85</v>
      </c>
      <c r="B89" s="18" t="s">
        <v>1487</v>
      </c>
      <c r="C89" s="251" t="s">
        <v>1512</v>
      </c>
      <c r="D89" s="252" t="s">
        <v>1511</v>
      </c>
      <c r="E89" s="19">
        <v>9</v>
      </c>
      <c r="F89" s="38" t="s">
        <v>1252</v>
      </c>
      <c r="G89" s="16" t="s">
        <v>1254</v>
      </c>
      <c r="H89" s="38" t="s">
        <v>1256</v>
      </c>
      <c r="I89" s="16" t="s">
        <v>162</v>
      </c>
      <c r="J89" s="38" t="s">
        <v>593</v>
      </c>
      <c r="K89" s="16" t="s">
        <v>1258</v>
      </c>
      <c r="L89" s="17">
        <f t="shared" si="2"/>
        <v>44.23</v>
      </c>
    </row>
    <row r="90" spans="1:12" ht="17.45" customHeight="1" x14ac:dyDescent="0.2">
      <c r="A90" s="12">
        <v>86</v>
      </c>
      <c r="B90" s="18" t="s">
        <v>1420</v>
      </c>
      <c r="C90" s="251" t="s">
        <v>1532</v>
      </c>
      <c r="D90" s="252" t="s">
        <v>1530</v>
      </c>
      <c r="E90" s="19">
        <v>12</v>
      </c>
      <c r="F90" s="38" t="s">
        <v>736</v>
      </c>
      <c r="G90" s="16" t="s">
        <v>738</v>
      </c>
      <c r="H90" s="38" t="s">
        <v>351</v>
      </c>
      <c r="I90" s="16" t="s">
        <v>739</v>
      </c>
      <c r="J90" s="38" t="s">
        <v>741</v>
      </c>
      <c r="K90" s="16" t="s">
        <v>742</v>
      </c>
      <c r="L90" s="17">
        <f t="shared" si="2"/>
        <v>44.21</v>
      </c>
    </row>
    <row r="91" spans="1:12" ht="17.45" customHeight="1" x14ac:dyDescent="0.2">
      <c r="A91" s="12">
        <v>87</v>
      </c>
      <c r="B91" s="18" t="s">
        <v>1386</v>
      </c>
      <c r="C91" s="251" t="s">
        <v>1519</v>
      </c>
      <c r="D91" s="252" t="s">
        <v>1518</v>
      </c>
      <c r="E91" s="19">
        <v>35</v>
      </c>
      <c r="F91" s="38" t="s">
        <v>376</v>
      </c>
      <c r="G91" s="16" t="s">
        <v>378</v>
      </c>
      <c r="H91" s="38" t="s">
        <v>380</v>
      </c>
      <c r="I91" s="16" t="s">
        <v>346</v>
      </c>
      <c r="J91" s="38" t="s">
        <v>383</v>
      </c>
      <c r="K91" s="16" t="s">
        <v>384</v>
      </c>
      <c r="L91" s="17">
        <f t="shared" si="2"/>
        <v>43.783333333333339</v>
      </c>
    </row>
    <row r="92" spans="1:12" ht="17.45" customHeight="1" x14ac:dyDescent="0.2">
      <c r="A92" s="12">
        <v>88</v>
      </c>
      <c r="B92" s="18" t="s">
        <v>1427</v>
      </c>
      <c r="C92" s="251" t="s">
        <v>1516</v>
      </c>
      <c r="D92" s="252" t="s">
        <v>1514</v>
      </c>
      <c r="E92" s="19">
        <v>6</v>
      </c>
      <c r="F92" s="38" t="s">
        <v>194</v>
      </c>
      <c r="G92" s="16" t="s">
        <v>805</v>
      </c>
      <c r="H92" s="38" t="s">
        <v>168</v>
      </c>
      <c r="I92" s="16" t="s">
        <v>806</v>
      </c>
      <c r="J92" s="38" t="s">
        <v>194</v>
      </c>
      <c r="K92" s="16" t="s">
        <v>807</v>
      </c>
      <c r="L92" s="17">
        <f t="shared" si="2"/>
        <v>43.173333333333339</v>
      </c>
    </row>
    <row r="93" spans="1:12" ht="17.45" customHeight="1" x14ac:dyDescent="0.2">
      <c r="A93" s="12">
        <v>89</v>
      </c>
      <c r="B93" s="18" t="s">
        <v>1414</v>
      </c>
      <c r="C93" s="251" t="s">
        <v>1534</v>
      </c>
      <c r="D93" s="252" t="s">
        <v>1530</v>
      </c>
      <c r="E93" s="19">
        <v>7</v>
      </c>
      <c r="F93" s="38" t="s">
        <v>667</v>
      </c>
      <c r="G93" s="16" t="s">
        <v>669</v>
      </c>
      <c r="H93" s="38" t="s">
        <v>671</v>
      </c>
      <c r="I93" s="16" t="s">
        <v>673</v>
      </c>
      <c r="J93" s="38" t="s">
        <v>675</v>
      </c>
      <c r="K93" s="16" t="s">
        <v>677</v>
      </c>
      <c r="L93" s="17">
        <f t="shared" si="2"/>
        <v>43.126666666666665</v>
      </c>
    </row>
    <row r="94" spans="1:12" ht="17.45" customHeight="1" x14ac:dyDescent="0.2">
      <c r="A94" s="12">
        <v>90</v>
      </c>
      <c r="B94" s="18" t="s">
        <v>1402</v>
      </c>
      <c r="C94" s="251" t="s">
        <v>1532</v>
      </c>
      <c r="D94" s="252" t="s">
        <v>1530</v>
      </c>
      <c r="E94" s="19">
        <v>7</v>
      </c>
      <c r="F94" s="38" t="s">
        <v>383</v>
      </c>
      <c r="G94" s="16" t="s">
        <v>548</v>
      </c>
      <c r="H94" s="38" t="s">
        <v>550</v>
      </c>
      <c r="I94" s="16" t="s">
        <v>552</v>
      </c>
      <c r="J94" s="38" t="s">
        <v>554</v>
      </c>
      <c r="K94" s="16" t="s">
        <v>556</v>
      </c>
      <c r="L94" s="17">
        <f t="shared" si="2"/>
        <v>42.993333333333339</v>
      </c>
    </row>
    <row r="95" spans="1:12" ht="17.45" customHeight="1" x14ac:dyDescent="0.2">
      <c r="A95" s="12">
        <v>91</v>
      </c>
      <c r="B95" s="18" t="s">
        <v>1476</v>
      </c>
      <c r="C95" s="251" t="s">
        <v>1535</v>
      </c>
      <c r="D95" s="252" t="s">
        <v>1535</v>
      </c>
      <c r="E95" s="19">
        <v>7</v>
      </c>
      <c r="F95" s="38" t="s">
        <v>1173</v>
      </c>
      <c r="G95" s="16" t="s">
        <v>1175</v>
      </c>
      <c r="H95" s="38" t="s">
        <v>1177</v>
      </c>
      <c r="I95" s="16" t="s">
        <v>1178</v>
      </c>
      <c r="J95" s="38" t="s">
        <v>1180</v>
      </c>
      <c r="K95" s="16" t="s">
        <v>1182</v>
      </c>
      <c r="L95" s="17">
        <f t="shared" si="2"/>
        <v>42.723333333333336</v>
      </c>
    </row>
    <row r="96" spans="1:12" ht="17.45" customHeight="1" x14ac:dyDescent="0.2">
      <c r="A96" s="12">
        <v>92</v>
      </c>
      <c r="B96" s="18" t="s">
        <v>1450</v>
      </c>
      <c r="C96" s="251" t="s">
        <v>1525</v>
      </c>
      <c r="D96" s="252" t="s">
        <v>1524</v>
      </c>
      <c r="E96" s="19">
        <v>19</v>
      </c>
      <c r="F96" s="38" t="s">
        <v>970</v>
      </c>
      <c r="G96" s="16" t="s">
        <v>972</v>
      </c>
      <c r="H96" s="38" t="s">
        <v>974</v>
      </c>
      <c r="I96" s="16" t="s">
        <v>298</v>
      </c>
      <c r="J96" s="38" t="s">
        <v>976</v>
      </c>
      <c r="K96" s="16" t="s">
        <v>977</v>
      </c>
      <c r="L96" s="17">
        <f t="shared" si="2"/>
        <v>42.556666666666665</v>
      </c>
    </row>
    <row r="97" spans="1:12" ht="17.45" customHeight="1" x14ac:dyDescent="0.2">
      <c r="A97" s="12">
        <v>93</v>
      </c>
      <c r="B97" s="18" t="s">
        <v>1457</v>
      </c>
      <c r="C97" s="254" t="s">
        <v>1523</v>
      </c>
      <c r="D97" s="255" t="s">
        <v>1524</v>
      </c>
      <c r="E97" s="19">
        <v>5</v>
      </c>
      <c r="F97" s="38" t="s">
        <v>570</v>
      </c>
      <c r="G97" s="16" t="s">
        <v>874</v>
      </c>
      <c r="H97" s="38" t="s">
        <v>981</v>
      </c>
      <c r="I97" s="16" t="s">
        <v>1040</v>
      </c>
      <c r="J97" s="38" t="s">
        <v>470</v>
      </c>
      <c r="K97" s="16" t="s">
        <v>1041</v>
      </c>
      <c r="L97" s="17">
        <f t="shared" si="2"/>
        <v>42.48</v>
      </c>
    </row>
    <row r="98" spans="1:12" ht="17.45" customHeight="1" x14ac:dyDescent="0.2">
      <c r="A98" s="12">
        <v>94</v>
      </c>
      <c r="B98" s="18" t="s">
        <v>1422</v>
      </c>
      <c r="C98" s="251" t="s">
        <v>1534</v>
      </c>
      <c r="D98" s="252" t="s">
        <v>1530</v>
      </c>
      <c r="E98" s="19">
        <v>10</v>
      </c>
      <c r="F98" s="38" t="s">
        <v>754</v>
      </c>
      <c r="G98" s="16" t="s">
        <v>755</v>
      </c>
      <c r="H98" s="38" t="s">
        <v>757</v>
      </c>
      <c r="I98" s="16" t="s">
        <v>759</v>
      </c>
      <c r="J98" s="38" t="s">
        <v>761</v>
      </c>
      <c r="K98" s="16" t="s">
        <v>393</v>
      </c>
      <c r="L98" s="17">
        <f t="shared" si="2"/>
        <v>42.476666666666667</v>
      </c>
    </row>
    <row r="99" spans="1:12" ht="17.45" customHeight="1" x14ac:dyDescent="0.2">
      <c r="A99" s="12">
        <v>95</v>
      </c>
      <c r="B99" s="18" t="s">
        <v>1452</v>
      </c>
      <c r="C99" s="251" t="s">
        <v>1525</v>
      </c>
      <c r="D99" s="252" t="s">
        <v>1524</v>
      </c>
      <c r="E99" s="19">
        <v>8</v>
      </c>
      <c r="F99" s="38" t="s">
        <v>298</v>
      </c>
      <c r="G99" s="16" t="s">
        <v>987</v>
      </c>
      <c r="H99" s="38" t="s">
        <v>989</v>
      </c>
      <c r="I99" s="16" t="s">
        <v>990</v>
      </c>
      <c r="J99" s="38" t="s">
        <v>992</v>
      </c>
      <c r="K99" s="16" t="s">
        <v>993</v>
      </c>
      <c r="L99" s="17">
        <f t="shared" si="2"/>
        <v>42.38</v>
      </c>
    </row>
    <row r="100" spans="1:12" ht="17.45" customHeight="1" x14ac:dyDescent="0.2">
      <c r="A100" s="12">
        <v>96</v>
      </c>
      <c r="B100" s="18" t="s">
        <v>1451</v>
      </c>
      <c r="C100" s="251" t="s">
        <v>1525</v>
      </c>
      <c r="D100" s="252" t="s">
        <v>1524</v>
      </c>
      <c r="E100" s="19">
        <v>10</v>
      </c>
      <c r="F100" s="38" t="s">
        <v>387</v>
      </c>
      <c r="G100" s="16" t="s">
        <v>979</v>
      </c>
      <c r="H100" s="38" t="s">
        <v>981</v>
      </c>
      <c r="I100" s="16" t="s">
        <v>983</v>
      </c>
      <c r="J100" s="38" t="s">
        <v>651</v>
      </c>
      <c r="K100" s="16" t="s">
        <v>985</v>
      </c>
      <c r="L100" s="17">
        <f t="shared" si="2"/>
        <v>42.096666666666671</v>
      </c>
    </row>
    <row r="101" spans="1:12" ht="17.45" customHeight="1" x14ac:dyDescent="0.2">
      <c r="A101" s="12">
        <v>97</v>
      </c>
      <c r="B101" s="18" t="s">
        <v>1407</v>
      </c>
      <c r="C101" s="251" t="s">
        <v>1531</v>
      </c>
      <c r="D101" s="252" t="s">
        <v>1530</v>
      </c>
      <c r="E101" s="19">
        <v>5</v>
      </c>
      <c r="F101" s="38" t="s">
        <v>266</v>
      </c>
      <c r="G101" s="16" t="s">
        <v>602</v>
      </c>
      <c r="H101" s="38" t="s">
        <v>500</v>
      </c>
      <c r="I101" s="16" t="s">
        <v>604</v>
      </c>
      <c r="J101" s="38" t="s">
        <v>570</v>
      </c>
      <c r="K101" s="16" t="s">
        <v>606</v>
      </c>
      <c r="L101" s="17">
        <f t="shared" ref="L101:L132" si="3">(F101+H101+J101)/3</f>
        <v>41.906666666666666</v>
      </c>
    </row>
    <row r="102" spans="1:12" ht="17.45" customHeight="1" x14ac:dyDescent="0.2">
      <c r="A102" s="12">
        <v>98</v>
      </c>
      <c r="B102" s="18" t="s">
        <v>1428</v>
      </c>
      <c r="C102" s="251" t="s">
        <v>1516</v>
      </c>
      <c r="D102" s="252" t="s">
        <v>1514</v>
      </c>
      <c r="E102" s="19">
        <v>3</v>
      </c>
      <c r="F102" s="38" t="s">
        <v>194</v>
      </c>
      <c r="G102" s="16" t="s">
        <v>810</v>
      </c>
      <c r="H102" s="38" t="s">
        <v>619</v>
      </c>
      <c r="I102" s="16" t="s">
        <v>811</v>
      </c>
      <c r="J102" s="38" t="s">
        <v>448</v>
      </c>
      <c r="K102" s="16" t="s">
        <v>813</v>
      </c>
      <c r="L102" s="17">
        <f t="shared" si="3"/>
        <v>41.903333333333329</v>
      </c>
    </row>
    <row r="103" spans="1:12" ht="17.45" customHeight="1" x14ac:dyDescent="0.2">
      <c r="A103" s="12">
        <v>99</v>
      </c>
      <c r="B103" s="18" t="s">
        <v>1383</v>
      </c>
      <c r="C103" s="251" t="s">
        <v>1519</v>
      </c>
      <c r="D103" s="252" t="s">
        <v>1518</v>
      </c>
      <c r="E103" s="19">
        <v>4</v>
      </c>
      <c r="F103" s="38" t="s">
        <v>338</v>
      </c>
      <c r="G103" s="16" t="s">
        <v>340</v>
      </c>
      <c r="H103" s="38" t="s">
        <v>342</v>
      </c>
      <c r="I103" s="16" t="s">
        <v>344</v>
      </c>
      <c r="J103" s="38" t="s">
        <v>346</v>
      </c>
      <c r="K103" s="16" t="s">
        <v>348</v>
      </c>
      <c r="L103" s="17">
        <f t="shared" si="3"/>
        <v>41.19</v>
      </c>
    </row>
    <row r="104" spans="1:12" ht="17.45" customHeight="1" x14ac:dyDescent="0.2">
      <c r="A104" s="12">
        <v>100</v>
      </c>
      <c r="B104" s="18" t="s">
        <v>1472</v>
      </c>
      <c r="C104" s="21" t="s">
        <v>1528</v>
      </c>
      <c r="D104" s="21" t="s">
        <v>1527</v>
      </c>
      <c r="E104" s="19">
        <v>2</v>
      </c>
      <c r="F104" s="38" t="s">
        <v>364</v>
      </c>
      <c r="G104" s="16" t="s">
        <v>1150</v>
      </c>
      <c r="H104" s="38" t="s">
        <v>119</v>
      </c>
      <c r="I104" s="16" t="s">
        <v>1151</v>
      </c>
      <c r="J104" s="38" t="s">
        <v>500</v>
      </c>
      <c r="K104" s="16" t="s">
        <v>1152</v>
      </c>
      <c r="L104" s="17">
        <f t="shared" si="3"/>
        <v>40.953333333333333</v>
      </c>
    </row>
    <row r="105" spans="1:12" ht="17.45" customHeight="1" x14ac:dyDescent="0.2">
      <c r="A105" s="12">
        <v>101</v>
      </c>
      <c r="B105" s="18" t="s">
        <v>1417</v>
      </c>
      <c r="C105" s="251" t="s">
        <v>1534</v>
      </c>
      <c r="D105" s="252" t="s">
        <v>1530</v>
      </c>
      <c r="E105" s="19">
        <v>2</v>
      </c>
      <c r="F105" s="38" t="s">
        <v>461</v>
      </c>
      <c r="G105" s="16" t="s">
        <v>463</v>
      </c>
      <c r="H105" s="38" t="s">
        <v>702</v>
      </c>
      <c r="I105" s="16" t="s">
        <v>704</v>
      </c>
      <c r="J105" s="38" t="s">
        <v>593</v>
      </c>
      <c r="K105" s="16" t="s">
        <v>283</v>
      </c>
      <c r="L105" s="17">
        <f t="shared" si="3"/>
        <v>40.953333333333326</v>
      </c>
    </row>
    <row r="106" spans="1:12" ht="17.45" customHeight="1" x14ac:dyDescent="0.2">
      <c r="A106" s="12">
        <v>102</v>
      </c>
      <c r="B106" s="18" t="s">
        <v>1492</v>
      </c>
      <c r="C106" s="254" t="s">
        <v>1510</v>
      </c>
      <c r="D106" s="255" t="s">
        <v>1511</v>
      </c>
      <c r="E106" s="19">
        <v>9</v>
      </c>
      <c r="F106" s="38" t="s">
        <v>1291</v>
      </c>
      <c r="G106" s="16" t="s">
        <v>1292</v>
      </c>
      <c r="H106" s="38" t="s">
        <v>1294</v>
      </c>
      <c r="I106" s="16" t="s">
        <v>1295</v>
      </c>
      <c r="J106" s="38" t="s">
        <v>1297</v>
      </c>
      <c r="K106" s="16" t="s">
        <v>1124</v>
      </c>
      <c r="L106" s="17">
        <f t="shared" si="3"/>
        <v>40.633333333333333</v>
      </c>
    </row>
    <row r="107" spans="1:12" ht="17.45" customHeight="1" x14ac:dyDescent="0.2">
      <c r="A107" s="12">
        <v>103</v>
      </c>
      <c r="B107" s="18" t="s">
        <v>1416</v>
      </c>
      <c r="C107" s="251" t="s">
        <v>1532</v>
      </c>
      <c r="D107" s="252" t="s">
        <v>1530</v>
      </c>
      <c r="E107" s="19">
        <v>22</v>
      </c>
      <c r="F107" s="38" t="s">
        <v>689</v>
      </c>
      <c r="G107" s="16" t="s">
        <v>691</v>
      </c>
      <c r="H107" s="38" t="s">
        <v>693</v>
      </c>
      <c r="I107" s="16" t="s">
        <v>695</v>
      </c>
      <c r="J107" s="38" t="s">
        <v>697</v>
      </c>
      <c r="K107" s="16" t="s">
        <v>699</v>
      </c>
      <c r="L107" s="17">
        <f t="shared" si="3"/>
        <v>40.043333333333329</v>
      </c>
    </row>
    <row r="108" spans="1:12" ht="17.45" customHeight="1" x14ac:dyDescent="0.2">
      <c r="A108" s="12">
        <v>104</v>
      </c>
      <c r="B108" s="18" t="s">
        <v>1470</v>
      </c>
      <c r="C108" s="251" t="s">
        <v>1528</v>
      </c>
      <c r="D108" s="252" t="s">
        <v>1527</v>
      </c>
      <c r="E108" s="19">
        <v>5</v>
      </c>
      <c r="F108" s="38" t="s">
        <v>1136</v>
      </c>
      <c r="G108" s="16" t="s">
        <v>1137</v>
      </c>
      <c r="H108" s="38" t="s">
        <v>500</v>
      </c>
      <c r="I108" s="16" t="s">
        <v>1139</v>
      </c>
      <c r="J108" s="38" t="s">
        <v>227</v>
      </c>
      <c r="K108" s="16" t="s">
        <v>1052</v>
      </c>
      <c r="L108" s="17">
        <f t="shared" si="3"/>
        <v>39.619999999999997</v>
      </c>
    </row>
    <row r="109" spans="1:12" ht="17.45" customHeight="1" x14ac:dyDescent="0.2">
      <c r="A109" s="12">
        <v>105</v>
      </c>
      <c r="B109" s="18" t="s">
        <v>1376</v>
      </c>
      <c r="C109" s="251" t="s">
        <v>1517</v>
      </c>
      <c r="D109" s="252" t="s">
        <v>1518</v>
      </c>
      <c r="E109" s="19">
        <v>10</v>
      </c>
      <c r="F109" s="38" t="s">
        <v>259</v>
      </c>
      <c r="G109" s="16" t="s">
        <v>261</v>
      </c>
      <c r="H109" s="38" t="s">
        <v>227</v>
      </c>
      <c r="I109" s="16" t="s">
        <v>264</v>
      </c>
      <c r="J109" s="38" t="s">
        <v>266</v>
      </c>
      <c r="K109" s="16" t="s">
        <v>268</v>
      </c>
      <c r="L109" s="17">
        <f t="shared" si="3"/>
        <v>38.763333333333328</v>
      </c>
    </row>
    <row r="110" spans="1:12" ht="17.45" customHeight="1" x14ac:dyDescent="0.2">
      <c r="A110" s="12">
        <v>106</v>
      </c>
      <c r="B110" s="18" t="s">
        <v>1418</v>
      </c>
      <c r="C110" s="251" t="s">
        <v>1534</v>
      </c>
      <c r="D110" s="252" t="s">
        <v>1530</v>
      </c>
      <c r="E110" s="19">
        <v>2</v>
      </c>
      <c r="F110" s="38" t="s">
        <v>702</v>
      </c>
      <c r="G110" s="16" t="s">
        <v>707</v>
      </c>
      <c r="H110" s="38" t="s">
        <v>387</v>
      </c>
      <c r="I110" s="16" t="s">
        <v>708</v>
      </c>
      <c r="J110" s="38" t="s">
        <v>298</v>
      </c>
      <c r="K110" s="16" t="s">
        <v>518</v>
      </c>
      <c r="L110" s="17">
        <f t="shared" si="3"/>
        <v>38.573333333333331</v>
      </c>
    </row>
    <row r="111" spans="1:12" ht="17.45" customHeight="1" x14ac:dyDescent="0.2">
      <c r="A111" s="12">
        <v>107</v>
      </c>
      <c r="B111" s="18" t="s">
        <v>1478</v>
      </c>
      <c r="C111" s="21" t="s">
        <v>1535</v>
      </c>
      <c r="D111" s="21" t="s">
        <v>1535</v>
      </c>
      <c r="E111" s="19">
        <v>3</v>
      </c>
      <c r="F111" s="38" t="s">
        <v>194</v>
      </c>
      <c r="G111" s="16" t="s">
        <v>1190</v>
      </c>
      <c r="H111" s="38" t="s">
        <v>1192</v>
      </c>
      <c r="I111" s="16" t="s">
        <v>1193</v>
      </c>
      <c r="J111" s="38" t="s">
        <v>1195</v>
      </c>
      <c r="K111" s="16" t="s">
        <v>1196</v>
      </c>
      <c r="L111" s="17">
        <f t="shared" si="3"/>
        <v>38.413333333333334</v>
      </c>
    </row>
    <row r="112" spans="1:12" ht="17.45" customHeight="1" x14ac:dyDescent="0.2">
      <c r="A112" s="12">
        <v>108</v>
      </c>
      <c r="B112" s="18" t="s">
        <v>1440</v>
      </c>
      <c r="C112" s="251" t="s">
        <v>1513</v>
      </c>
      <c r="D112" s="252" t="s">
        <v>1514</v>
      </c>
      <c r="E112" s="19">
        <v>5</v>
      </c>
      <c r="F112" s="38" t="s">
        <v>905</v>
      </c>
      <c r="G112" s="16" t="s">
        <v>906</v>
      </c>
      <c r="H112" s="38" t="s">
        <v>619</v>
      </c>
      <c r="I112" s="16" t="s">
        <v>908</v>
      </c>
      <c r="J112" s="38" t="s">
        <v>910</v>
      </c>
      <c r="K112" s="16" t="s">
        <v>912</v>
      </c>
      <c r="L112" s="17">
        <f t="shared" si="3"/>
        <v>37.903333333333336</v>
      </c>
    </row>
    <row r="113" spans="1:12" ht="17.45" customHeight="1" x14ac:dyDescent="0.2">
      <c r="A113" s="12">
        <v>109</v>
      </c>
      <c r="B113" s="18" t="s">
        <v>1467</v>
      </c>
      <c r="C113" s="251" t="s">
        <v>1528</v>
      </c>
      <c r="D113" s="252" t="s">
        <v>1527</v>
      </c>
      <c r="E113" s="19">
        <v>3</v>
      </c>
      <c r="F113" s="38" t="s">
        <v>593</v>
      </c>
      <c r="G113" s="16" t="s">
        <v>1112</v>
      </c>
      <c r="H113" s="38" t="s">
        <v>716</v>
      </c>
      <c r="I113" s="16" t="s">
        <v>1113</v>
      </c>
      <c r="J113" s="38" t="s">
        <v>1115</v>
      </c>
      <c r="K113" s="16" t="s">
        <v>1116</v>
      </c>
      <c r="L113" s="17">
        <f t="shared" si="3"/>
        <v>37.46</v>
      </c>
    </row>
    <row r="114" spans="1:12" ht="17.45" customHeight="1" x14ac:dyDescent="0.2">
      <c r="A114" s="12">
        <v>110</v>
      </c>
      <c r="B114" s="18" t="s">
        <v>1533</v>
      </c>
      <c r="C114" s="251" t="s">
        <v>1532</v>
      </c>
      <c r="D114" s="252" t="s">
        <v>1530</v>
      </c>
      <c r="E114" s="19">
        <v>38</v>
      </c>
      <c r="F114" s="38" t="s">
        <v>724</v>
      </c>
      <c r="G114" s="16" t="s">
        <v>726</v>
      </c>
      <c r="H114" s="38" t="s">
        <v>728</v>
      </c>
      <c r="I114" s="16" t="s">
        <v>730</v>
      </c>
      <c r="J114" s="38" t="s">
        <v>732</v>
      </c>
      <c r="K114" s="16" t="s">
        <v>733</v>
      </c>
      <c r="L114" s="17">
        <f t="shared" si="3"/>
        <v>36.693333333333328</v>
      </c>
    </row>
    <row r="115" spans="1:12" ht="17.45" customHeight="1" x14ac:dyDescent="0.2">
      <c r="A115" s="12">
        <v>111</v>
      </c>
      <c r="B115" s="18" t="s">
        <v>1473</v>
      </c>
      <c r="C115" s="251" t="s">
        <v>1528</v>
      </c>
      <c r="D115" s="252" t="s">
        <v>1527</v>
      </c>
      <c r="E115" s="19">
        <v>2</v>
      </c>
      <c r="F115" s="38" t="s">
        <v>298</v>
      </c>
      <c r="G115" s="16" t="s">
        <v>507</v>
      </c>
      <c r="H115" s="38" t="s">
        <v>716</v>
      </c>
      <c r="I115" s="16" t="s">
        <v>342</v>
      </c>
      <c r="J115" s="38" t="s">
        <v>387</v>
      </c>
      <c r="K115" s="16" t="s">
        <v>1155</v>
      </c>
      <c r="L115" s="17">
        <f t="shared" si="3"/>
        <v>36.19</v>
      </c>
    </row>
    <row r="116" spans="1:12" ht="17.45" customHeight="1" x14ac:dyDescent="0.2">
      <c r="A116" s="12">
        <v>112</v>
      </c>
      <c r="B116" s="18" t="s">
        <v>1460</v>
      </c>
      <c r="C116" s="251" t="s">
        <v>1526</v>
      </c>
      <c r="D116" s="252" t="s">
        <v>1527</v>
      </c>
      <c r="E116" s="19">
        <v>8</v>
      </c>
      <c r="F116" s="38" t="s">
        <v>34</v>
      </c>
      <c r="G116" s="16" t="s">
        <v>1061</v>
      </c>
      <c r="H116" s="38" t="s">
        <v>313</v>
      </c>
      <c r="I116" s="16" t="s">
        <v>1064</v>
      </c>
      <c r="J116" s="38" t="s">
        <v>491</v>
      </c>
      <c r="K116" s="16" t="s">
        <v>1065</v>
      </c>
      <c r="L116" s="17">
        <f t="shared" si="3"/>
        <v>35.950000000000003</v>
      </c>
    </row>
    <row r="117" spans="1:12" ht="17.45" customHeight="1" x14ac:dyDescent="0.2">
      <c r="A117" s="12">
        <v>113</v>
      </c>
      <c r="B117" s="18" t="s">
        <v>1468</v>
      </c>
      <c r="C117" s="253" t="s">
        <v>1528</v>
      </c>
      <c r="D117" s="252" t="s">
        <v>1527</v>
      </c>
      <c r="E117" s="19">
        <v>18</v>
      </c>
      <c r="F117" s="38" t="s">
        <v>1119</v>
      </c>
      <c r="G117" s="16" t="s">
        <v>1120</v>
      </c>
      <c r="H117" s="38" t="s">
        <v>1122</v>
      </c>
      <c r="I117" s="16" t="s">
        <v>1124</v>
      </c>
      <c r="J117" s="38" t="s">
        <v>1126</v>
      </c>
      <c r="K117" s="16" t="s">
        <v>1072</v>
      </c>
      <c r="L117" s="17">
        <f t="shared" si="3"/>
        <v>35.396666666666668</v>
      </c>
    </row>
    <row r="118" spans="1:12" ht="17.45" customHeight="1" x14ac:dyDescent="0.2">
      <c r="A118" s="12">
        <v>114</v>
      </c>
      <c r="B118" s="18" t="s">
        <v>1481</v>
      </c>
      <c r="C118" s="251" t="s">
        <v>1535</v>
      </c>
      <c r="D118" s="252" t="s">
        <v>1535</v>
      </c>
      <c r="E118" s="19">
        <v>1</v>
      </c>
      <c r="F118" s="38" t="s">
        <v>342</v>
      </c>
      <c r="G118" s="16" t="s">
        <v>498</v>
      </c>
      <c r="H118" s="38" t="s">
        <v>342</v>
      </c>
      <c r="I118" s="16" t="s">
        <v>498</v>
      </c>
      <c r="J118" s="38" t="s">
        <v>500</v>
      </c>
      <c r="K118" s="16" t="s">
        <v>498</v>
      </c>
      <c r="L118" s="17">
        <f t="shared" si="3"/>
        <v>35.24</v>
      </c>
    </row>
    <row r="119" spans="1:12" ht="17.45" customHeight="1" x14ac:dyDescent="0.2">
      <c r="A119" s="12">
        <v>115</v>
      </c>
      <c r="B119" s="18" t="s">
        <v>1499</v>
      </c>
      <c r="C119" s="251" t="s">
        <v>1534</v>
      </c>
      <c r="D119" s="252" t="s">
        <v>1530</v>
      </c>
      <c r="E119" s="19">
        <v>6</v>
      </c>
      <c r="F119" s="38" t="s">
        <v>1256</v>
      </c>
      <c r="G119" s="16" t="s">
        <v>1343</v>
      </c>
      <c r="H119" s="38" t="s">
        <v>1236</v>
      </c>
      <c r="I119" s="16" t="s">
        <v>1091</v>
      </c>
      <c r="J119" s="38" t="s">
        <v>168</v>
      </c>
      <c r="K119" s="16" t="s">
        <v>1346</v>
      </c>
      <c r="L119" s="17">
        <f t="shared" si="3"/>
        <v>35.076666666666661</v>
      </c>
    </row>
    <row r="120" spans="1:12" ht="17.45" customHeight="1" x14ac:dyDescent="0.2">
      <c r="A120" s="12">
        <v>116</v>
      </c>
      <c r="B120" s="18" t="s">
        <v>1462</v>
      </c>
      <c r="C120" s="251" t="s">
        <v>1526</v>
      </c>
      <c r="D120" s="252" t="s">
        <v>1527</v>
      </c>
      <c r="E120" s="19">
        <v>8</v>
      </c>
      <c r="F120" s="38" t="s">
        <v>240</v>
      </c>
      <c r="G120" s="16" t="s">
        <v>1078</v>
      </c>
      <c r="H120" s="38" t="s">
        <v>619</v>
      </c>
      <c r="I120" s="16" t="s">
        <v>1080</v>
      </c>
      <c r="J120" s="38" t="s">
        <v>1082</v>
      </c>
      <c r="K120" s="16" t="s">
        <v>1084</v>
      </c>
      <c r="L120" s="17">
        <f t="shared" si="3"/>
        <v>34.880000000000003</v>
      </c>
    </row>
    <row r="121" spans="1:12" ht="17.45" customHeight="1" x14ac:dyDescent="0.2">
      <c r="A121" s="12">
        <v>117</v>
      </c>
      <c r="B121" s="18" t="s">
        <v>1454</v>
      </c>
      <c r="C121" s="251" t="s">
        <v>1525</v>
      </c>
      <c r="D121" s="252" t="s">
        <v>1524</v>
      </c>
      <c r="E121" s="19">
        <v>16</v>
      </c>
      <c r="F121" s="38" t="s">
        <v>1008</v>
      </c>
      <c r="G121" s="16" t="s">
        <v>1010</v>
      </c>
      <c r="H121" s="38" t="s">
        <v>1012</v>
      </c>
      <c r="I121" s="16" t="s">
        <v>1014</v>
      </c>
      <c r="J121" s="38" t="s">
        <v>351</v>
      </c>
      <c r="K121" s="16" t="s">
        <v>1016</v>
      </c>
      <c r="L121" s="17">
        <f t="shared" si="3"/>
        <v>34.763333333333328</v>
      </c>
    </row>
    <row r="122" spans="1:12" ht="17.45" customHeight="1" x14ac:dyDescent="0.2">
      <c r="A122" s="12">
        <v>118</v>
      </c>
      <c r="B122" s="18" t="s">
        <v>1500</v>
      </c>
      <c r="C122" s="254" t="s">
        <v>1535</v>
      </c>
      <c r="D122" s="255" t="s">
        <v>1535</v>
      </c>
      <c r="E122" s="19">
        <v>4</v>
      </c>
      <c r="F122" s="38" t="s">
        <v>491</v>
      </c>
      <c r="G122" s="16" t="s">
        <v>1348</v>
      </c>
      <c r="H122" s="38" t="s">
        <v>1268</v>
      </c>
      <c r="I122" s="16" t="s">
        <v>1350</v>
      </c>
      <c r="J122" s="38" t="s">
        <v>346</v>
      </c>
      <c r="K122" s="16" t="s">
        <v>1352</v>
      </c>
      <c r="L122" s="17">
        <f t="shared" si="3"/>
        <v>34.523333333333333</v>
      </c>
    </row>
    <row r="123" spans="1:12" ht="17.45" customHeight="1" x14ac:dyDescent="0.2">
      <c r="A123" s="12">
        <v>119</v>
      </c>
      <c r="B123" s="18" t="s">
        <v>1474</v>
      </c>
      <c r="C123" s="251" t="s">
        <v>1526</v>
      </c>
      <c r="D123" s="252" t="s">
        <v>1527</v>
      </c>
      <c r="E123" s="19">
        <v>5</v>
      </c>
      <c r="F123" s="38" t="s">
        <v>755</v>
      </c>
      <c r="G123" s="16" t="s">
        <v>1159</v>
      </c>
      <c r="H123" s="38" t="s">
        <v>1087</v>
      </c>
      <c r="I123" s="16" t="s">
        <v>1160</v>
      </c>
      <c r="J123" s="38" t="s">
        <v>894</v>
      </c>
      <c r="K123" s="16" t="s">
        <v>1161</v>
      </c>
      <c r="L123" s="17">
        <f t="shared" si="3"/>
        <v>34.476666666666667</v>
      </c>
    </row>
    <row r="124" spans="1:12" ht="17.45" customHeight="1" x14ac:dyDescent="0.2">
      <c r="A124" s="12">
        <v>120</v>
      </c>
      <c r="B124" s="18" t="s">
        <v>1464</v>
      </c>
      <c r="C124" s="251" t="s">
        <v>1528</v>
      </c>
      <c r="D124" s="252" t="s">
        <v>1527</v>
      </c>
      <c r="E124" s="19">
        <v>8</v>
      </c>
      <c r="F124" s="38" t="s">
        <v>1097</v>
      </c>
      <c r="G124" s="16" t="s">
        <v>1099</v>
      </c>
      <c r="H124" s="38" t="s">
        <v>342</v>
      </c>
      <c r="I124" s="16" t="s">
        <v>1101</v>
      </c>
      <c r="J124" s="38" t="s">
        <v>1103</v>
      </c>
      <c r="K124" s="16" t="s">
        <v>54</v>
      </c>
      <c r="L124" s="17">
        <f t="shared" si="3"/>
        <v>34.403333333333336</v>
      </c>
    </row>
    <row r="125" spans="1:12" ht="17.45" customHeight="1" x14ac:dyDescent="0.2">
      <c r="A125" s="12">
        <v>121</v>
      </c>
      <c r="B125" s="18" t="s">
        <v>1385</v>
      </c>
      <c r="C125" s="251" t="s">
        <v>1519</v>
      </c>
      <c r="D125" s="252" t="s">
        <v>1518</v>
      </c>
      <c r="E125" s="19">
        <v>3</v>
      </c>
      <c r="F125" s="38" t="s">
        <v>364</v>
      </c>
      <c r="G125" s="16" t="s">
        <v>366</v>
      </c>
      <c r="H125" s="38" t="s">
        <v>368</v>
      </c>
      <c r="I125" s="16" t="s">
        <v>370</v>
      </c>
      <c r="J125" s="38" t="s">
        <v>372</v>
      </c>
      <c r="K125" s="16" t="s">
        <v>373</v>
      </c>
      <c r="L125" s="17">
        <f t="shared" si="3"/>
        <v>34.286666666666669</v>
      </c>
    </row>
    <row r="126" spans="1:12" ht="17.45" customHeight="1" x14ac:dyDescent="0.2">
      <c r="A126" s="12">
        <v>122</v>
      </c>
      <c r="B126" s="18" t="s">
        <v>1463</v>
      </c>
      <c r="C126" s="251" t="s">
        <v>1526</v>
      </c>
      <c r="D126" s="252" t="s">
        <v>1527</v>
      </c>
      <c r="E126" s="19">
        <v>10</v>
      </c>
      <c r="F126" s="38" t="s">
        <v>1087</v>
      </c>
      <c r="G126" s="16" t="s">
        <v>1089</v>
      </c>
      <c r="H126" s="38" t="s">
        <v>1091</v>
      </c>
      <c r="I126" s="16" t="s">
        <v>1092</v>
      </c>
      <c r="J126" s="38" t="s">
        <v>1094</v>
      </c>
      <c r="K126" s="16" t="s">
        <v>990</v>
      </c>
      <c r="L126" s="17">
        <f t="shared" si="3"/>
        <v>34.096666666666664</v>
      </c>
    </row>
    <row r="127" spans="1:12" ht="17.45" customHeight="1" x14ac:dyDescent="0.2">
      <c r="A127" s="12">
        <v>123</v>
      </c>
      <c r="B127" s="18" t="s">
        <v>1480</v>
      </c>
      <c r="C127" s="251" t="s">
        <v>1535</v>
      </c>
      <c r="D127" s="252" t="s">
        <v>1535</v>
      </c>
      <c r="E127" s="19">
        <v>17</v>
      </c>
      <c r="F127" s="38" t="s">
        <v>1211</v>
      </c>
      <c r="G127" s="16" t="s">
        <v>1213</v>
      </c>
      <c r="H127" s="38" t="s">
        <v>619</v>
      </c>
      <c r="I127" s="16" t="s">
        <v>1214</v>
      </c>
      <c r="J127" s="38" t="s">
        <v>1216</v>
      </c>
      <c r="K127" s="16" t="s">
        <v>1217</v>
      </c>
      <c r="L127" s="17">
        <f t="shared" si="3"/>
        <v>33.556666666666665</v>
      </c>
    </row>
    <row r="128" spans="1:12" ht="17.45" customHeight="1" x14ac:dyDescent="0.2">
      <c r="A128" s="12">
        <v>124</v>
      </c>
      <c r="B128" s="18" t="s">
        <v>1364</v>
      </c>
      <c r="C128" s="251" t="s">
        <v>1521</v>
      </c>
      <c r="D128" s="252" t="s">
        <v>1518</v>
      </c>
      <c r="E128" s="19">
        <v>9</v>
      </c>
      <c r="F128" s="38" t="s">
        <v>102</v>
      </c>
      <c r="G128" s="16" t="s">
        <v>104</v>
      </c>
      <c r="H128" s="38" t="s">
        <v>106</v>
      </c>
      <c r="I128" s="16" t="s">
        <v>108</v>
      </c>
      <c r="J128" s="38" t="s">
        <v>110</v>
      </c>
      <c r="K128" s="16" t="s">
        <v>112</v>
      </c>
      <c r="L128" s="17">
        <f t="shared" si="3"/>
        <v>33.123333333333335</v>
      </c>
    </row>
    <row r="129" spans="1:12" ht="17.45" customHeight="1" x14ac:dyDescent="0.2">
      <c r="A129" s="12">
        <v>125</v>
      </c>
      <c r="B129" s="18" t="s">
        <v>1455</v>
      </c>
      <c r="C129" s="251" t="s">
        <v>1525</v>
      </c>
      <c r="D129" s="252" t="s">
        <v>1524</v>
      </c>
      <c r="E129" s="19">
        <v>23</v>
      </c>
      <c r="F129" s="38" t="s">
        <v>273</v>
      </c>
      <c r="G129" s="16" t="s">
        <v>1020</v>
      </c>
      <c r="H129" s="38" t="s">
        <v>1022</v>
      </c>
      <c r="I129" s="16" t="s">
        <v>1024</v>
      </c>
      <c r="J129" s="38" t="s">
        <v>438</v>
      </c>
      <c r="K129" s="16" t="s">
        <v>1027</v>
      </c>
      <c r="L129" s="17">
        <f t="shared" si="3"/>
        <v>33.086666666666666</v>
      </c>
    </row>
    <row r="130" spans="1:12" ht="17.45" customHeight="1" x14ac:dyDescent="0.2">
      <c r="A130" s="12">
        <v>126</v>
      </c>
      <c r="B130" s="18" t="s">
        <v>1419</v>
      </c>
      <c r="C130" s="251" t="s">
        <v>1532</v>
      </c>
      <c r="D130" s="252" t="s">
        <v>1530</v>
      </c>
      <c r="E130" s="19">
        <v>16</v>
      </c>
      <c r="F130" s="38" t="s">
        <v>712</v>
      </c>
      <c r="G130" s="16" t="s">
        <v>714</v>
      </c>
      <c r="H130" s="38" t="s">
        <v>716</v>
      </c>
      <c r="I130" s="16" t="s">
        <v>718</v>
      </c>
      <c r="J130" s="38" t="s">
        <v>287</v>
      </c>
      <c r="K130" s="16" t="s">
        <v>721</v>
      </c>
      <c r="L130" s="17">
        <f t="shared" si="3"/>
        <v>32.976666666666667</v>
      </c>
    </row>
    <row r="131" spans="1:12" ht="17.45" customHeight="1" x14ac:dyDescent="0.2">
      <c r="A131" s="12">
        <v>127</v>
      </c>
      <c r="B131" s="18" t="s">
        <v>1484</v>
      </c>
      <c r="C131" s="251" t="s">
        <v>1535</v>
      </c>
      <c r="D131" s="252" t="s">
        <v>1535</v>
      </c>
      <c r="E131" s="19">
        <v>2</v>
      </c>
      <c r="F131" s="38" t="s">
        <v>1236</v>
      </c>
      <c r="G131" s="16" t="s">
        <v>1237</v>
      </c>
      <c r="H131" s="38" t="s">
        <v>619</v>
      </c>
      <c r="I131" s="16" t="s">
        <v>1152</v>
      </c>
      <c r="J131" s="38" t="s">
        <v>298</v>
      </c>
      <c r="K131" s="16" t="s">
        <v>507</v>
      </c>
      <c r="L131" s="17">
        <f t="shared" si="3"/>
        <v>32.380000000000003</v>
      </c>
    </row>
    <row r="132" spans="1:12" ht="17.45" customHeight="1" x14ac:dyDescent="0.2">
      <c r="A132" s="12">
        <v>128</v>
      </c>
      <c r="B132" s="18" t="s">
        <v>1374</v>
      </c>
      <c r="C132" s="251" t="s">
        <v>1517</v>
      </c>
      <c r="D132" s="252" t="s">
        <v>1518</v>
      </c>
      <c r="E132" s="19">
        <v>19</v>
      </c>
      <c r="F132" s="38" t="s">
        <v>234</v>
      </c>
      <c r="G132" s="16" t="s">
        <v>236</v>
      </c>
      <c r="H132" s="38" t="s">
        <v>238</v>
      </c>
      <c r="I132" s="16" t="s">
        <v>240</v>
      </c>
      <c r="J132" s="38" t="s">
        <v>242</v>
      </c>
      <c r="K132" s="16" t="s">
        <v>244</v>
      </c>
      <c r="L132" s="17">
        <f t="shared" si="3"/>
        <v>32.276666666666671</v>
      </c>
    </row>
    <row r="133" spans="1:12" ht="17.45" customHeight="1" x14ac:dyDescent="0.2">
      <c r="A133" s="12">
        <v>129</v>
      </c>
      <c r="B133" s="18" t="s">
        <v>1409</v>
      </c>
      <c r="C133" s="21" t="s">
        <v>1531</v>
      </c>
      <c r="D133" s="21" t="s">
        <v>1530</v>
      </c>
      <c r="E133" s="19">
        <v>2</v>
      </c>
      <c r="F133" s="38" t="s">
        <v>619</v>
      </c>
      <c r="G133" s="16" t="s">
        <v>498</v>
      </c>
      <c r="H133" s="38" t="s">
        <v>621</v>
      </c>
      <c r="I133" s="16" t="s">
        <v>622</v>
      </c>
      <c r="J133" s="38" t="s">
        <v>346</v>
      </c>
      <c r="K133" s="16" t="s">
        <v>623</v>
      </c>
      <c r="L133" s="17">
        <f t="shared" ref="L133:L150" si="4">(F133+H133+J133)/3</f>
        <v>31.903333333333336</v>
      </c>
    </row>
    <row r="134" spans="1:12" ht="17.45" customHeight="1" x14ac:dyDescent="0.2">
      <c r="A134" s="12">
        <v>130</v>
      </c>
      <c r="B134" s="18" t="s">
        <v>1482</v>
      </c>
      <c r="C134" s="253" t="s">
        <v>1535</v>
      </c>
      <c r="D134" s="256" t="s">
        <v>1535</v>
      </c>
      <c r="E134" s="19">
        <v>15</v>
      </c>
      <c r="F134" s="38" t="s">
        <v>1221</v>
      </c>
      <c r="G134" s="16" t="s">
        <v>1222</v>
      </c>
      <c r="H134" s="38" t="s">
        <v>368</v>
      </c>
      <c r="I134" s="16" t="s">
        <v>1224</v>
      </c>
      <c r="J134" s="38" t="s">
        <v>1226</v>
      </c>
      <c r="K134" s="16" t="s">
        <v>1227</v>
      </c>
      <c r="L134" s="17">
        <f t="shared" si="4"/>
        <v>31.62</v>
      </c>
    </row>
    <row r="135" spans="1:12" ht="17.45" customHeight="1" x14ac:dyDescent="0.2">
      <c r="A135" s="12">
        <v>131</v>
      </c>
      <c r="B135" s="18" t="s">
        <v>1459</v>
      </c>
      <c r="C135" s="251" t="s">
        <v>1523</v>
      </c>
      <c r="D135" s="252" t="s">
        <v>1524</v>
      </c>
      <c r="E135" s="19">
        <v>12</v>
      </c>
      <c r="F135" s="38" t="s">
        <v>351</v>
      </c>
      <c r="G135" s="16" t="s">
        <v>1052</v>
      </c>
      <c r="H135" s="38" t="s">
        <v>1054</v>
      </c>
      <c r="I135" s="16" t="s">
        <v>1056</v>
      </c>
      <c r="J135" s="38" t="s">
        <v>1057</v>
      </c>
      <c r="K135" s="16" t="s">
        <v>1058</v>
      </c>
      <c r="L135" s="17">
        <f t="shared" si="4"/>
        <v>31.429999999999996</v>
      </c>
    </row>
    <row r="136" spans="1:12" ht="17.45" customHeight="1" x14ac:dyDescent="0.2">
      <c r="A136" s="12">
        <v>132</v>
      </c>
      <c r="B136" s="18" t="s">
        <v>1397</v>
      </c>
      <c r="C136" s="251" t="s">
        <v>1531</v>
      </c>
      <c r="D136" s="252" t="s">
        <v>1530</v>
      </c>
      <c r="E136" s="19">
        <v>1</v>
      </c>
      <c r="F136" s="38" t="s">
        <v>497</v>
      </c>
      <c r="G136" s="16" t="s">
        <v>498</v>
      </c>
      <c r="H136" s="38" t="s">
        <v>342</v>
      </c>
      <c r="I136" s="16" t="s">
        <v>498</v>
      </c>
      <c r="J136" s="38" t="s">
        <v>500</v>
      </c>
      <c r="K136" s="16" t="s">
        <v>498</v>
      </c>
      <c r="L136" s="17">
        <f t="shared" si="4"/>
        <v>31.429999999999996</v>
      </c>
    </row>
    <row r="137" spans="1:12" ht="17.45" customHeight="1" x14ac:dyDescent="0.2">
      <c r="A137" s="12">
        <v>133</v>
      </c>
      <c r="B137" s="18" t="s">
        <v>1490</v>
      </c>
      <c r="C137" s="254" t="s">
        <v>1510</v>
      </c>
      <c r="D137" s="255" t="s">
        <v>1511</v>
      </c>
      <c r="E137" s="19">
        <v>7</v>
      </c>
      <c r="F137" s="38" t="s">
        <v>1275</v>
      </c>
      <c r="G137" s="16" t="s">
        <v>1276</v>
      </c>
      <c r="H137" s="38" t="s">
        <v>716</v>
      </c>
      <c r="I137" s="16" t="s">
        <v>342</v>
      </c>
      <c r="J137" s="38" t="s">
        <v>1269</v>
      </c>
      <c r="K137" s="16" t="s">
        <v>1279</v>
      </c>
      <c r="L137" s="17">
        <f t="shared" si="4"/>
        <v>29.113333333333333</v>
      </c>
    </row>
    <row r="138" spans="1:12" ht="17.45" customHeight="1" x14ac:dyDescent="0.2">
      <c r="A138" s="12">
        <v>134</v>
      </c>
      <c r="B138" s="18" t="s">
        <v>1442</v>
      </c>
      <c r="C138" s="251" t="s">
        <v>1513</v>
      </c>
      <c r="D138" s="252" t="s">
        <v>1514</v>
      </c>
      <c r="E138" s="19">
        <v>2</v>
      </c>
      <c r="F138" s="38" t="s">
        <v>346</v>
      </c>
      <c r="G138" s="16" t="s">
        <v>922</v>
      </c>
      <c r="H138" s="38" t="s">
        <v>767</v>
      </c>
      <c r="I138" s="16" t="s">
        <v>498</v>
      </c>
      <c r="J138" s="38" t="s">
        <v>621</v>
      </c>
      <c r="K138" s="16" t="s">
        <v>923</v>
      </c>
      <c r="L138" s="17">
        <f t="shared" si="4"/>
        <v>28.093333333333334</v>
      </c>
    </row>
    <row r="139" spans="1:12" ht="17.45" customHeight="1" x14ac:dyDescent="0.2">
      <c r="A139" s="12">
        <v>135</v>
      </c>
      <c r="B139" s="18" t="s">
        <v>1494</v>
      </c>
      <c r="C139" s="254" t="s">
        <v>1510</v>
      </c>
      <c r="D139" s="255" t="s">
        <v>1511</v>
      </c>
      <c r="E139" s="19">
        <v>12</v>
      </c>
      <c r="F139" s="38" t="s">
        <v>1305</v>
      </c>
      <c r="G139" s="16" t="s">
        <v>1306</v>
      </c>
      <c r="H139" s="38" t="s">
        <v>1307</v>
      </c>
      <c r="I139" s="16" t="s">
        <v>106</v>
      </c>
      <c r="J139" s="38" t="s">
        <v>1310</v>
      </c>
      <c r="K139" s="16" t="s">
        <v>1312</v>
      </c>
      <c r="L139" s="17">
        <f t="shared" si="4"/>
        <v>27.060000000000002</v>
      </c>
    </row>
    <row r="140" spans="1:12" ht="17.45" customHeight="1" x14ac:dyDescent="0.2">
      <c r="A140" s="12">
        <v>136</v>
      </c>
      <c r="B140" s="18" t="s">
        <v>1495</v>
      </c>
      <c r="C140" s="254" t="s">
        <v>1510</v>
      </c>
      <c r="D140" s="255" t="s">
        <v>1511</v>
      </c>
      <c r="E140" s="19">
        <v>10</v>
      </c>
      <c r="F140" s="38" t="s">
        <v>1236</v>
      </c>
      <c r="G140" s="16" t="s">
        <v>1315</v>
      </c>
      <c r="H140" s="38" t="s">
        <v>1268</v>
      </c>
      <c r="I140" s="16" t="s">
        <v>1317</v>
      </c>
      <c r="J140" s="38" t="s">
        <v>1319</v>
      </c>
      <c r="K140" s="16" t="s">
        <v>1320</v>
      </c>
      <c r="L140" s="17">
        <f t="shared" si="4"/>
        <v>26.953333333333333</v>
      </c>
    </row>
    <row r="141" spans="1:12" ht="17.45" customHeight="1" x14ac:dyDescent="0.2">
      <c r="A141" s="12">
        <v>137</v>
      </c>
      <c r="B141" s="18" t="s">
        <v>1497</v>
      </c>
      <c r="C141" s="251" t="s">
        <v>1528</v>
      </c>
      <c r="D141" s="252" t="s">
        <v>1527</v>
      </c>
      <c r="E141" s="19">
        <v>5</v>
      </c>
      <c r="F141" s="38" t="s">
        <v>342</v>
      </c>
      <c r="G141" s="16" t="s">
        <v>1324</v>
      </c>
      <c r="H141" s="38" t="s">
        <v>1326</v>
      </c>
      <c r="I141" s="16" t="s">
        <v>1328</v>
      </c>
      <c r="J141" s="38" t="s">
        <v>1330</v>
      </c>
      <c r="K141" s="16" t="s">
        <v>1332</v>
      </c>
      <c r="L141" s="17">
        <f t="shared" si="4"/>
        <v>26.666666666666668</v>
      </c>
    </row>
    <row r="142" spans="1:12" ht="17.45" customHeight="1" x14ac:dyDescent="0.2">
      <c r="A142" s="12">
        <v>138</v>
      </c>
      <c r="B142" s="18" t="s">
        <v>1488</v>
      </c>
      <c r="C142" s="251" t="s">
        <v>1512</v>
      </c>
      <c r="D142" s="252" t="s">
        <v>1511</v>
      </c>
      <c r="E142" s="19">
        <v>3</v>
      </c>
      <c r="F142" s="38" t="s">
        <v>1260</v>
      </c>
      <c r="G142" s="16" t="s">
        <v>1262</v>
      </c>
      <c r="H142" s="38" t="s">
        <v>497</v>
      </c>
      <c r="I142" s="16" t="s">
        <v>619</v>
      </c>
      <c r="J142" s="38" t="s">
        <v>1246</v>
      </c>
      <c r="K142" s="16" t="s">
        <v>1263</v>
      </c>
      <c r="L142" s="17">
        <f t="shared" si="4"/>
        <v>26.03</v>
      </c>
    </row>
    <row r="143" spans="1:12" ht="17.45" customHeight="1" x14ac:dyDescent="0.2">
      <c r="A143" s="12">
        <v>139</v>
      </c>
      <c r="B143" s="18" t="s">
        <v>1471</v>
      </c>
      <c r="C143" s="251" t="s">
        <v>1528</v>
      </c>
      <c r="D143" s="252" t="s">
        <v>1527</v>
      </c>
      <c r="E143" s="19">
        <v>21</v>
      </c>
      <c r="F143" s="38" t="s">
        <v>1142</v>
      </c>
      <c r="G143" s="16" t="s">
        <v>768</v>
      </c>
      <c r="H143" s="38" t="s">
        <v>1144</v>
      </c>
      <c r="I143" s="16" t="s">
        <v>1146</v>
      </c>
      <c r="J143" s="38" t="s">
        <v>1148</v>
      </c>
      <c r="K143" s="16" t="s">
        <v>1080</v>
      </c>
      <c r="L143" s="17">
        <f t="shared" si="4"/>
        <v>25.396666666666665</v>
      </c>
    </row>
    <row r="144" spans="1:12" ht="17.45" customHeight="1" x14ac:dyDescent="0.2">
      <c r="A144" s="12">
        <v>140</v>
      </c>
      <c r="B144" s="18" t="s">
        <v>1437</v>
      </c>
      <c r="C144" s="251" t="s">
        <v>1513</v>
      </c>
      <c r="D144" s="252" t="s">
        <v>1514</v>
      </c>
      <c r="E144" s="19">
        <v>6</v>
      </c>
      <c r="F144" s="38" t="s">
        <v>497</v>
      </c>
      <c r="G144" s="16" t="s">
        <v>825</v>
      </c>
      <c r="H144" s="38" t="s">
        <v>882</v>
      </c>
      <c r="I144" s="16" t="s">
        <v>884</v>
      </c>
      <c r="J144" s="38" t="s">
        <v>886</v>
      </c>
      <c r="K144" s="16" t="s">
        <v>888</v>
      </c>
      <c r="L144" s="17">
        <f t="shared" si="4"/>
        <v>24.923333333333332</v>
      </c>
    </row>
    <row r="145" spans="1:12" ht="17.45" customHeight="1" x14ac:dyDescent="0.2">
      <c r="A145" s="12">
        <v>141</v>
      </c>
      <c r="B145" s="18" t="s">
        <v>1498</v>
      </c>
      <c r="C145" s="251" t="s">
        <v>1532</v>
      </c>
      <c r="D145" s="252" t="s">
        <v>1530</v>
      </c>
      <c r="E145" s="19">
        <v>9</v>
      </c>
      <c r="F145" s="38" t="s">
        <v>1335</v>
      </c>
      <c r="G145" s="16" t="s">
        <v>479</v>
      </c>
      <c r="H145" s="38" t="s">
        <v>1337</v>
      </c>
      <c r="I145" s="16" t="s">
        <v>1338</v>
      </c>
      <c r="J145" s="38" t="s">
        <v>1340</v>
      </c>
      <c r="K145" s="16" t="s">
        <v>1341</v>
      </c>
      <c r="L145" s="17">
        <f t="shared" si="4"/>
        <v>24.763333333333332</v>
      </c>
    </row>
    <row r="146" spans="1:12" ht="17.45" customHeight="1" x14ac:dyDescent="0.2">
      <c r="A146" s="12">
        <v>142</v>
      </c>
      <c r="B146" s="18" t="s">
        <v>1449</v>
      </c>
      <c r="C146" s="251" t="s">
        <v>1523</v>
      </c>
      <c r="D146" s="252" t="s">
        <v>1524</v>
      </c>
      <c r="E146" s="19">
        <v>17</v>
      </c>
      <c r="F146" s="38" t="s">
        <v>908</v>
      </c>
      <c r="G146" s="16" t="s">
        <v>962</v>
      </c>
      <c r="H146" s="38" t="s">
        <v>868</v>
      </c>
      <c r="I146" s="16" t="s">
        <v>965</v>
      </c>
      <c r="J146" s="38" t="s">
        <v>967</v>
      </c>
      <c r="K146" s="16" t="s">
        <v>718</v>
      </c>
      <c r="L146" s="17">
        <f t="shared" si="4"/>
        <v>23.75</v>
      </c>
    </row>
    <row r="147" spans="1:12" ht="17.45" customHeight="1" x14ac:dyDescent="0.2">
      <c r="A147" s="12">
        <v>143</v>
      </c>
      <c r="B147" s="18" t="s">
        <v>1489</v>
      </c>
      <c r="C147" s="251" t="s">
        <v>1512</v>
      </c>
      <c r="D147" s="252" t="s">
        <v>1511</v>
      </c>
      <c r="E147" s="19">
        <v>6</v>
      </c>
      <c r="F147" s="38" t="s">
        <v>1265</v>
      </c>
      <c r="G147" s="16" t="s">
        <v>1266</v>
      </c>
      <c r="H147" s="38" t="s">
        <v>1268</v>
      </c>
      <c r="I147" s="16" t="s">
        <v>1269</v>
      </c>
      <c r="J147" s="38" t="s">
        <v>1271</v>
      </c>
      <c r="K147" s="16" t="s">
        <v>873</v>
      </c>
      <c r="L147" s="17">
        <f t="shared" si="4"/>
        <v>21.746666666666666</v>
      </c>
    </row>
    <row r="148" spans="1:12" ht="17.45" customHeight="1" x14ac:dyDescent="0.2">
      <c r="A148" s="12">
        <v>144</v>
      </c>
      <c r="B148" s="18" t="s">
        <v>1491</v>
      </c>
      <c r="C148" s="254" t="s">
        <v>1510</v>
      </c>
      <c r="D148" s="255" t="s">
        <v>1511</v>
      </c>
      <c r="E148" s="19">
        <v>13</v>
      </c>
      <c r="F148" s="38" t="s">
        <v>1282</v>
      </c>
      <c r="G148" s="16" t="s">
        <v>1284</v>
      </c>
      <c r="H148" s="38" t="s">
        <v>1286</v>
      </c>
      <c r="I148" s="16" t="s">
        <v>1288</v>
      </c>
      <c r="J148" s="38" t="s">
        <v>1286</v>
      </c>
      <c r="K148" s="16" t="s">
        <v>671</v>
      </c>
      <c r="L148" s="17">
        <f t="shared" si="4"/>
        <v>21.099999999999998</v>
      </c>
    </row>
    <row r="149" spans="1:12" ht="17.45" customHeight="1" x14ac:dyDescent="0.2">
      <c r="A149" s="12">
        <v>145</v>
      </c>
      <c r="B149" s="18" t="s">
        <v>1496</v>
      </c>
      <c r="C149" s="254" t="s">
        <v>1510</v>
      </c>
      <c r="D149" s="255" t="s">
        <v>1511</v>
      </c>
      <c r="E149" s="19">
        <v>2</v>
      </c>
      <c r="F149" s="38" t="s">
        <v>497</v>
      </c>
      <c r="G149" s="16" t="s">
        <v>922</v>
      </c>
      <c r="H149" s="38" t="s">
        <v>1268</v>
      </c>
      <c r="I149" s="16" t="s">
        <v>1152</v>
      </c>
      <c r="J149" s="38" t="s">
        <v>767</v>
      </c>
      <c r="K149" s="16" t="s">
        <v>26</v>
      </c>
      <c r="L149" s="17">
        <f t="shared" si="4"/>
        <v>19.523333333333333</v>
      </c>
    </row>
    <row r="150" spans="1:12" ht="17.45" customHeight="1" x14ac:dyDescent="0.2">
      <c r="A150" s="12">
        <v>146</v>
      </c>
      <c r="B150" s="18" t="s">
        <v>1493</v>
      </c>
      <c r="C150" s="21" t="s">
        <v>1510</v>
      </c>
      <c r="D150" s="77" t="s">
        <v>1511</v>
      </c>
      <c r="E150" s="19">
        <v>1</v>
      </c>
      <c r="F150" s="38" t="s">
        <v>1300</v>
      </c>
      <c r="G150" s="16" t="s">
        <v>498</v>
      </c>
      <c r="H150" s="38" t="s">
        <v>497</v>
      </c>
      <c r="I150" s="16" t="s">
        <v>498</v>
      </c>
      <c r="J150" s="38" t="s">
        <v>1302</v>
      </c>
      <c r="K150" s="16" t="s">
        <v>498</v>
      </c>
      <c r="L150" s="17">
        <f t="shared" si="4"/>
        <v>14.286666666666667</v>
      </c>
    </row>
    <row r="151" spans="1:12" ht="17.45" customHeight="1" x14ac:dyDescent="0.2">
      <c r="B151" s="20"/>
      <c r="E151" s="20"/>
      <c r="F151" s="39"/>
      <c r="G151" s="15"/>
      <c r="H151" s="39"/>
      <c r="I151" s="15"/>
      <c r="J151" s="39"/>
      <c r="K151" s="15"/>
    </row>
    <row r="153" spans="1:12" ht="17.45" customHeight="1" x14ac:dyDescent="0.2">
      <c r="A153" s="12"/>
      <c r="B153" s="193" t="s">
        <v>1501</v>
      </c>
      <c r="C153" s="193"/>
      <c r="D153" s="193"/>
      <c r="E153" s="19">
        <v>8</v>
      </c>
      <c r="F153" s="38" t="s">
        <v>278</v>
      </c>
      <c r="G153" s="16" t="s">
        <v>298</v>
      </c>
      <c r="H153" s="38" t="s">
        <v>83</v>
      </c>
      <c r="I153" s="16" t="s">
        <v>1355</v>
      </c>
      <c r="J153" s="38" t="s">
        <v>313</v>
      </c>
      <c r="K153" s="16" t="s">
        <v>1357</v>
      </c>
      <c r="L153" s="17">
        <f>(F153+H153+J153)/3</f>
        <v>20.476666666666667</v>
      </c>
    </row>
  </sheetData>
  <sortState ref="B5:L150">
    <sortCondition descending="1" ref="L5:L150"/>
  </sortState>
  <mergeCells count="12">
    <mergeCell ref="B153:D153"/>
    <mergeCell ref="A3:A4"/>
    <mergeCell ref="B3:B4"/>
    <mergeCell ref="A1:L1"/>
    <mergeCell ref="F3:G3"/>
    <mergeCell ref="H3:I3"/>
    <mergeCell ref="J3:K3"/>
    <mergeCell ref="L3:L4"/>
    <mergeCell ref="B2:L2"/>
    <mergeCell ref="C3:C4"/>
    <mergeCell ref="D3:D4"/>
    <mergeCell ref="E3:E4"/>
  </mergeCells>
  <pageMargins left="0.74803149606299213" right="0.39370078740157483" top="0.39370078740157483" bottom="0.39370078740157483" header="0" footer="0"/>
  <pageSetup paperSize="9" orientation="portrait" horizontalDpi="4294967293" verticalDpi="0" r:id="rId1"/>
  <headerFooter alignWithMargins="0">
    <oddFooter xml:space="preserve">&amp;L&amp;C&amp;R&amp;"Arial"&amp;10&amp;P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showGridLines="0" view="pageBreakPreview" zoomScale="110" zoomScaleNormal="120" zoomScaleSheetLayoutView="110" workbookViewId="0">
      <pane ySplit="4" topLeftCell="A5" activePane="bottomLeft" state="frozen"/>
      <selection pane="bottomLeft" activeCell="C12" sqref="C12"/>
    </sheetView>
  </sheetViews>
  <sheetFormatPr defaultColWidth="8.85546875" defaultRowHeight="17.45" customHeight="1" x14ac:dyDescent="0.2"/>
  <cols>
    <col min="1" max="1" width="6.7109375" style="10" customWidth="1"/>
    <col min="2" max="2" width="26.7109375" style="9" customWidth="1"/>
    <col min="3" max="3" width="18.28515625" style="22" customWidth="1"/>
    <col min="4" max="4" width="11.7109375" style="22" customWidth="1"/>
    <col min="5" max="5" width="9.28515625" style="9" customWidth="1"/>
    <col min="6" max="7" width="8.28515625" style="11" customWidth="1"/>
    <col min="8" max="16" width="11.28515625" style="9" customWidth="1"/>
    <col min="17" max="247" width="28" style="9" customWidth="1"/>
    <col min="248" max="16384" width="8.85546875" style="9"/>
  </cols>
  <sheetData>
    <row r="1" spans="1:7" ht="66" customHeight="1" x14ac:dyDescent="0.2">
      <c r="A1" s="198" t="s">
        <v>1580</v>
      </c>
      <c r="B1" s="198"/>
      <c r="C1" s="198"/>
      <c r="D1" s="198"/>
      <c r="E1" s="198"/>
      <c r="F1" s="198"/>
      <c r="G1" s="198"/>
    </row>
    <row r="2" spans="1:7" ht="6.6" customHeight="1" x14ac:dyDescent="0.2">
      <c r="B2" s="206"/>
      <c r="C2" s="206"/>
      <c r="D2" s="206"/>
      <c r="E2" s="206"/>
      <c r="F2" s="206"/>
      <c r="G2" s="206"/>
    </row>
    <row r="3" spans="1:7" ht="17.45" customHeight="1" x14ac:dyDescent="0.2">
      <c r="A3" s="211" t="s">
        <v>1509</v>
      </c>
      <c r="B3" s="196" t="s">
        <v>5</v>
      </c>
      <c r="C3" s="207" t="s">
        <v>1536</v>
      </c>
      <c r="D3" s="207" t="s">
        <v>1537</v>
      </c>
      <c r="E3" s="213" t="s">
        <v>1539</v>
      </c>
      <c r="F3" s="199" t="s">
        <v>1504</v>
      </c>
      <c r="G3" s="200"/>
    </row>
    <row r="4" spans="1:7" ht="21" customHeight="1" x14ac:dyDescent="0.2">
      <c r="A4" s="212"/>
      <c r="B4" s="197"/>
      <c r="C4" s="208"/>
      <c r="D4" s="208"/>
      <c r="E4" s="214"/>
      <c r="F4" s="13" t="s">
        <v>1506</v>
      </c>
      <c r="G4" s="13" t="s">
        <v>1505</v>
      </c>
    </row>
    <row r="5" spans="1:7" ht="17.45" customHeight="1" x14ac:dyDescent="0.2">
      <c r="A5" s="25">
        <v>1</v>
      </c>
      <c r="B5" s="26" t="s">
        <v>1398</v>
      </c>
      <c r="C5" s="268" t="s">
        <v>1529</v>
      </c>
      <c r="D5" s="269" t="s">
        <v>1530</v>
      </c>
      <c r="E5" s="27">
        <v>6</v>
      </c>
      <c r="F5" s="28">
        <v>73.81</v>
      </c>
      <c r="G5" s="29" t="s">
        <v>504</v>
      </c>
    </row>
    <row r="6" spans="1:7" ht="17.45" customHeight="1" x14ac:dyDescent="0.2">
      <c r="A6" s="25">
        <v>2</v>
      </c>
      <c r="B6" s="26" t="s">
        <v>1434</v>
      </c>
      <c r="C6" s="270" t="s">
        <v>1513</v>
      </c>
      <c r="D6" s="271" t="s">
        <v>1514</v>
      </c>
      <c r="E6" s="27">
        <v>2</v>
      </c>
      <c r="F6" s="28">
        <v>72.86</v>
      </c>
      <c r="G6" s="29" t="s">
        <v>856</v>
      </c>
    </row>
    <row r="7" spans="1:7" ht="17.45" customHeight="1" x14ac:dyDescent="0.2">
      <c r="A7" s="25">
        <v>3</v>
      </c>
      <c r="B7" s="26" t="s">
        <v>1446</v>
      </c>
      <c r="C7" s="270" t="s">
        <v>1515</v>
      </c>
      <c r="D7" s="271" t="s">
        <v>1514</v>
      </c>
      <c r="E7" s="27">
        <v>2</v>
      </c>
      <c r="F7" s="28">
        <v>71.430000000000007</v>
      </c>
      <c r="G7" s="29" t="s">
        <v>947</v>
      </c>
    </row>
    <row r="8" spans="1:7" ht="17.45" customHeight="1" x14ac:dyDescent="0.2">
      <c r="A8" s="25">
        <v>4</v>
      </c>
      <c r="B8" s="26" t="s">
        <v>1360</v>
      </c>
      <c r="C8" s="270" t="s">
        <v>1521</v>
      </c>
      <c r="D8" s="271" t="s">
        <v>1518</v>
      </c>
      <c r="E8" s="27">
        <v>9</v>
      </c>
      <c r="F8" s="28">
        <v>67.3</v>
      </c>
      <c r="G8" s="29" t="s">
        <v>54</v>
      </c>
    </row>
    <row r="9" spans="1:7" ht="17.45" customHeight="1" x14ac:dyDescent="0.2">
      <c r="A9" s="25">
        <v>5</v>
      </c>
      <c r="B9" s="26" t="s">
        <v>1363</v>
      </c>
      <c r="C9" s="270" t="s">
        <v>1521</v>
      </c>
      <c r="D9" s="271" t="s">
        <v>1518</v>
      </c>
      <c r="E9" s="27">
        <v>4</v>
      </c>
      <c r="F9" s="28">
        <v>67.14</v>
      </c>
      <c r="G9" s="29" t="s">
        <v>91</v>
      </c>
    </row>
    <row r="10" spans="1:7" ht="17.45" customHeight="1" x14ac:dyDescent="0.2">
      <c r="A10" s="25">
        <v>5</v>
      </c>
      <c r="B10" s="26" t="s">
        <v>1390</v>
      </c>
      <c r="C10" s="270" t="s">
        <v>1529</v>
      </c>
      <c r="D10" s="271" t="s">
        <v>1530</v>
      </c>
      <c r="E10" s="27">
        <v>8</v>
      </c>
      <c r="F10" s="28">
        <v>67.14</v>
      </c>
      <c r="G10" s="29" t="s">
        <v>422</v>
      </c>
    </row>
    <row r="11" spans="1:7" ht="17.45" customHeight="1" x14ac:dyDescent="0.2">
      <c r="A11" s="25">
        <v>7</v>
      </c>
      <c r="B11" s="26" t="s">
        <v>1447</v>
      </c>
      <c r="C11" s="270" t="s">
        <v>1515</v>
      </c>
      <c r="D11" s="271" t="s">
        <v>1514</v>
      </c>
      <c r="E11" s="27">
        <v>1</v>
      </c>
      <c r="F11" s="28">
        <v>65.709999999999994</v>
      </c>
      <c r="G11" s="29" t="s">
        <v>498</v>
      </c>
    </row>
    <row r="12" spans="1:7" ht="17.45" customHeight="1" x14ac:dyDescent="0.2">
      <c r="A12" s="25">
        <v>8</v>
      </c>
      <c r="B12" s="26" t="s">
        <v>1444</v>
      </c>
      <c r="C12" s="30" t="s">
        <v>1515</v>
      </c>
      <c r="D12" s="30" t="s">
        <v>1514</v>
      </c>
      <c r="E12" s="27">
        <v>2</v>
      </c>
      <c r="F12" s="28">
        <v>64.290000000000006</v>
      </c>
      <c r="G12" s="29" t="s">
        <v>459</v>
      </c>
    </row>
    <row r="13" spans="1:7" ht="17.45" customHeight="1" x14ac:dyDescent="0.2">
      <c r="A13" s="25">
        <v>9</v>
      </c>
      <c r="B13" s="26" t="s">
        <v>1522</v>
      </c>
      <c r="C13" s="270" t="s">
        <v>1521</v>
      </c>
      <c r="D13" s="271" t="s">
        <v>1518</v>
      </c>
      <c r="E13" s="27">
        <v>9</v>
      </c>
      <c r="F13" s="28">
        <v>64.13</v>
      </c>
      <c r="G13" s="29" t="s">
        <v>41</v>
      </c>
    </row>
    <row r="14" spans="1:7" ht="17.45" customHeight="1" x14ac:dyDescent="0.2">
      <c r="A14" s="25">
        <v>10</v>
      </c>
      <c r="B14" s="26" t="s">
        <v>1426</v>
      </c>
      <c r="C14" s="270" t="s">
        <v>1516</v>
      </c>
      <c r="D14" s="271" t="s">
        <v>1514</v>
      </c>
      <c r="E14" s="27">
        <v>3</v>
      </c>
      <c r="F14" s="28">
        <v>63.81</v>
      </c>
      <c r="G14" s="29" t="s">
        <v>796</v>
      </c>
    </row>
    <row r="15" spans="1:7" ht="17.45" customHeight="1" x14ac:dyDescent="0.2">
      <c r="A15" s="25">
        <v>11</v>
      </c>
      <c r="B15" s="26" t="s">
        <v>1432</v>
      </c>
      <c r="C15" s="268" t="s">
        <v>1513</v>
      </c>
      <c r="D15" s="269" t="s">
        <v>1514</v>
      </c>
      <c r="E15" s="27">
        <v>35</v>
      </c>
      <c r="F15" s="28">
        <v>63.67</v>
      </c>
      <c r="G15" s="29" t="s">
        <v>840</v>
      </c>
    </row>
    <row r="16" spans="1:7" ht="17.45" customHeight="1" x14ac:dyDescent="0.2">
      <c r="A16" s="25">
        <v>12</v>
      </c>
      <c r="B16" s="26" t="s">
        <v>1380</v>
      </c>
      <c r="C16" s="270" t="s">
        <v>1519</v>
      </c>
      <c r="D16" s="271" t="s">
        <v>1518</v>
      </c>
      <c r="E16" s="27">
        <v>4</v>
      </c>
      <c r="F16" s="28">
        <v>63.57</v>
      </c>
      <c r="G16" s="29" t="s">
        <v>309</v>
      </c>
    </row>
    <row r="17" spans="1:7" ht="17.45" customHeight="1" x14ac:dyDescent="0.2">
      <c r="A17" s="25">
        <v>13</v>
      </c>
      <c r="B17" s="26" t="s">
        <v>1475</v>
      </c>
      <c r="C17" s="270" t="s">
        <v>1535</v>
      </c>
      <c r="D17" s="271" t="s">
        <v>1535</v>
      </c>
      <c r="E17" s="27">
        <v>15</v>
      </c>
      <c r="F17" s="28">
        <v>62.67</v>
      </c>
      <c r="G17" s="29" t="s">
        <v>1165</v>
      </c>
    </row>
    <row r="18" spans="1:7" ht="17.45" customHeight="1" x14ac:dyDescent="0.2">
      <c r="A18" s="239">
        <v>14</v>
      </c>
      <c r="B18" s="240" t="s">
        <v>1413</v>
      </c>
      <c r="C18" s="249" t="s">
        <v>1534</v>
      </c>
      <c r="D18" s="250" t="s">
        <v>1530</v>
      </c>
      <c r="E18" s="241">
        <v>17</v>
      </c>
      <c r="F18" s="272">
        <v>62.18</v>
      </c>
      <c r="G18" s="243" t="s">
        <v>656</v>
      </c>
    </row>
    <row r="19" spans="1:7" ht="17.45" customHeight="1" x14ac:dyDescent="0.2">
      <c r="A19" s="25">
        <v>15</v>
      </c>
      <c r="B19" s="26" t="s">
        <v>1423</v>
      </c>
      <c r="C19" s="270" t="s">
        <v>1516</v>
      </c>
      <c r="D19" s="271" t="s">
        <v>1514</v>
      </c>
      <c r="E19" s="27">
        <v>21</v>
      </c>
      <c r="F19" s="28">
        <v>61.77</v>
      </c>
      <c r="G19" s="29" t="s">
        <v>766</v>
      </c>
    </row>
    <row r="20" spans="1:7" ht="17.45" customHeight="1" x14ac:dyDescent="0.2">
      <c r="A20" s="25">
        <v>16</v>
      </c>
      <c r="B20" s="26" t="s">
        <v>1375</v>
      </c>
      <c r="C20" s="270" t="s">
        <v>1517</v>
      </c>
      <c r="D20" s="271" t="s">
        <v>1518</v>
      </c>
      <c r="E20" s="27">
        <v>17</v>
      </c>
      <c r="F20" s="28">
        <v>61.51</v>
      </c>
      <c r="G20" s="29" t="s">
        <v>249</v>
      </c>
    </row>
    <row r="21" spans="1:7" ht="17.45" customHeight="1" x14ac:dyDescent="0.2">
      <c r="A21" s="25">
        <v>17</v>
      </c>
      <c r="B21" s="26" t="s">
        <v>1410</v>
      </c>
      <c r="C21" s="30" t="s">
        <v>1531</v>
      </c>
      <c r="D21" s="30" t="s">
        <v>1530</v>
      </c>
      <c r="E21" s="27">
        <v>4</v>
      </c>
      <c r="F21" s="28">
        <v>60.71</v>
      </c>
      <c r="G21" s="29" t="s">
        <v>628</v>
      </c>
    </row>
    <row r="22" spans="1:7" ht="17.45" customHeight="1" x14ac:dyDescent="0.2">
      <c r="A22" s="25">
        <v>18</v>
      </c>
      <c r="B22" s="26" t="s">
        <v>1403</v>
      </c>
      <c r="C22" s="270" t="s">
        <v>1532</v>
      </c>
      <c r="D22" s="271" t="s">
        <v>1530</v>
      </c>
      <c r="E22" s="27">
        <v>23</v>
      </c>
      <c r="F22" s="28">
        <v>60.62</v>
      </c>
      <c r="G22" s="29" t="s">
        <v>560</v>
      </c>
    </row>
    <row r="23" spans="1:7" ht="17.45" customHeight="1" x14ac:dyDescent="0.2">
      <c r="A23" s="25">
        <v>19</v>
      </c>
      <c r="B23" s="26" t="s">
        <v>1362</v>
      </c>
      <c r="C23" s="270" t="s">
        <v>1521</v>
      </c>
      <c r="D23" s="271" t="s">
        <v>1518</v>
      </c>
      <c r="E23" s="27">
        <v>11</v>
      </c>
      <c r="F23" s="28">
        <v>60.26</v>
      </c>
      <c r="G23" s="29" t="s">
        <v>78</v>
      </c>
    </row>
    <row r="24" spans="1:7" ht="17.45" customHeight="1" x14ac:dyDescent="0.2">
      <c r="A24" s="25">
        <v>20</v>
      </c>
      <c r="B24" s="26" t="s">
        <v>1388</v>
      </c>
      <c r="C24" s="270" t="s">
        <v>1529</v>
      </c>
      <c r="D24" s="271" t="s">
        <v>1530</v>
      </c>
      <c r="E24" s="27">
        <v>103</v>
      </c>
      <c r="F24" s="28">
        <v>60.22</v>
      </c>
      <c r="G24" s="29" t="s">
        <v>400</v>
      </c>
    </row>
    <row r="25" spans="1:7" ht="17.45" customHeight="1" x14ac:dyDescent="0.2">
      <c r="A25" s="12">
        <v>21</v>
      </c>
      <c r="B25" s="18" t="s">
        <v>1441</v>
      </c>
      <c r="C25" s="251" t="s">
        <v>1513</v>
      </c>
      <c r="D25" s="252" t="s">
        <v>1514</v>
      </c>
      <c r="E25" s="19">
        <v>3</v>
      </c>
      <c r="F25" s="23">
        <v>60</v>
      </c>
      <c r="G25" s="16" t="s">
        <v>914</v>
      </c>
    </row>
    <row r="26" spans="1:7" ht="17.45" customHeight="1" x14ac:dyDescent="0.2">
      <c r="A26" s="12">
        <v>22</v>
      </c>
      <c r="B26" s="18" t="s">
        <v>1368</v>
      </c>
      <c r="C26" s="251" t="s">
        <v>1520</v>
      </c>
      <c r="D26" s="252" t="s">
        <v>1518</v>
      </c>
      <c r="E26" s="19">
        <v>6</v>
      </c>
      <c r="F26" s="23">
        <v>60</v>
      </c>
      <c r="G26" s="16" t="s">
        <v>156</v>
      </c>
    </row>
    <row r="27" spans="1:7" ht="17.45" customHeight="1" x14ac:dyDescent="0.2">
      <c r="A27" s="12">
        <v>23</v>
      </c>
      <c r="B27" s="18" t="s">
        <v>1401</v>
      </c>
      <c r="C27" s="251" t="s">
        <v>1532</v>
      </c>
      <c r="D27" s="252" t="s">
        <v>1530</v>
      </c>
      <c r="E27" s="19">
        <v>8</v>
      </c>
      <c r="F27" s="23">
        <v>59.29</v>
      </c>
      <c r="G27" s="16" t="s">
        <v>537</v>
      </c>
    </row>
    <row r="28" spans="1:7" ht="17.45" customHeight="1" x14ac:dyDescent="0.2">
      <c r="A28" s="12">
        <v>24</v>
      </c>
      <c r="B28" s="18" t="s">
        <v>1443</v>
      </c>
      <c r="C28" s="251" t="s">
        <v>1515</v>
      </c>
      <c r="D28" s="252" t="s">
        <v>1514</v>
      </c>
      <c r="E28" s="19">
        <v>20</v>
      </c>
      <c r="F28" s="23">
        <v>58.29</v>
      </c>
      <c r="G28" s="16" t="s">
        <v>927</v>
      </c>
    </row>
    <row r="29" spans="1:7" ht="17.45" customHeight="1" x14ac:dyDescent="0.2">
      <c r="A29" s="12">
        <v>25</v>
      </c>
      <c r="B29" s="18" t="s">
        <v>1479</v>
      </c>
      <c r="C29" s="251" t="s">
        <v>1535</v>
      </c>
      <c r="D29" s="252" t="s">
        <v>1535</v>
      </c>
      <c r="E29" s="19">
        <v>15</v>
      </c>
      <c r="F29" s="23">
        <v>57.9</v>
      </c>
      <c r="G29" s="16" t="s">
        <v>1201</v>
      </c>
    </row>
    <row r="30" spans="1:7" ht="17.45" customHeight="1" x14ac:dyDescent="0.2">
      <c r="A30" s="12">
        <v>26</v>
      </c>
      <c r="B30" s="18" t="s">
        <v>1483</v>
      </c>
      <c r="C30" s="251" t="s">
        <v>1535</v>
      </c>
      <c r="D30" s="252" t="s">
        <v>1535</v>
      </c>
      <c r="E30" s="19">
        <v>12</v>
      </c>
      <c r="F30" s="23">
        <v>57.62</v>
      </c>
      <c r="G30" s="16" t="s">
        <v>1229</v>
      </c>
    </row>
    <row r="31" spans="1:7" ht="17.45" customHeight="1" x14ac:dyDescent="0.2">
      <c r="A31" s="12">
        <v>27</v>
      </c>
      <c r="B31" s="18" t="s">
        <v>1439</v>
      </c>
      <c r="C31" s="251" t="s">
        <v>1516</v>
      </c>
      <c r="D31" s="252" t="s">
        <v>1514</v>
      </c>
      <c r="E31" s="19">
        <v>3</v>
      </c>
      <c r="F31" s="23">
        <v>57.14</v>
      </c>
      <c r="G31" s="16" t="s">
        <v>899</v>
      </c>
    </row>
    <row r="32" spans="1:7" ht="17.45" customHeight="1" x14ac:dyDescent="0.2">
      <c r="A32" s="12">
        <v>28</v>
      </c>
      <c r="B32" s="18" t="s">
        <v>1415</v>
      </c>
      <c r="C32" s="251" t="s">
        <v>1534</v>
      </c>
      <c r="D32" s="252" t="s">
        <v>1530</v>
      </c>
      <c r="E32" s="19">
        <v>16</v>
      </c>
      <c r="F32" s="23">
        <v>57.14</v>
      </c>
      <c r="G32" s="16" t="s">
        <v>681</v>
      </c>
    </row>
    <row r="33" spans="1:7" ht="17.45" customHeight="1" x14ac:dyDescent="0.2">
      <c r="A33" s="12">
        <v>29</v>
      </c>
      <c r="B33" s="18" t="s">
        <v>1377</v>
      </c>
      <c r="C33" s="251" t="s">
        <v>1517</v>
      </c>
      <c r="D33" s="252" t="s">
        <v>1518</v>
      </c>
      <c r="E33" s="19">
        <v>21</v>
      </c>
      <c r="F33" s="23">
        <v>56.87</v>
      </c>
      <c r="G33" s="16" t="s">
        <v>273</v>
      </c>
    </row>
    <row r="34" spans="1:7" ht="17.45" customHeight="1" x14ac:dyDescent="0.2">
      <c r="A34" s="12">
        <v>30</v>
      </c>
      <c r="B34" s="18" t="s">
        <v>1394</v>
      </c>
      <c r="C34" s="251" t="s">
        <v>1531</v>
      </c>
      <c r="D34" s="252" t="s">
        <v>1530</v>
      </c>
      <c r="E34" s="19">
        <v>5</v>
      </c>
      <c r="F34" s="23">
        <v>56.57</v>
      </c>
      <c r="G34" s="16" t="s">
        <v>468</v>
      </c>
    </row>
    <row r="35" spans="1:7" ht="17.45" customHeight="1" x14ac:dyDescent="0.2">
      <c r="A35" s="12">
        <v>31</v>
      </c>
      <c r="B35" s="18" t="s">
        <v>1367</v>
      </c>
      <c r="C35" s="251" t="s">
        <v>1520</v>
      </c>
      <c r="D35" s="252" t="s">
        <v>1518</v>
      </c>
      <c r="E35" s="19">
        <v>20</v>
      </c>
      <c r="F35" s="23">
        <v>56.29</v>
      </c>
      <c r="G35" s="16" t="s">
        <v>143</v>
      </c>
    </row>
    <row r="36" spans="1:7" ht="17.45" customHeight="1" x14ac:dyDescent="0.2">
      <c r="A36" s="12">
        <v>32</v>
      </c>
      <c r="B36" s="18" t="s">
        <v>1406</v>
      </c>
      <c r="C36" s="251" t="s">
        <v>1534</v>
      </c>
      <c r="D36" s="252" t="s">
        <v>1530</v>
      </c>
      <c r="E36" s="19">
        <v>13</v>
      </c>
      <c r="F36" s="23">
        <v>56.26</v>
      </c>
      <c r="G36" s="16" t="s">
        <v>591</v>
      </c>
    </row>
    <row r="37" spans="1:7" ht="17.45" customHeight="1" x14ac:dyDescent="0.2">
      <c r="A37" s="12">
        <v>33</v>
      </c>
      <c r="B37" s="18" t="s">
        <v>1435</v>
      </c>
      <c r="C37" s="251" t="s">
        <v>1513</v>
      </c>
      <c r="D37" s="252" t="s">
        <v>1514</v>
      </c>
      <c r="E37" s="19">
        <v>6</v>
      </c>
      <c r="F37" s="23">
        <v>56.19</v>
      </c>
      <c r="G37" s="16" t="s">
        <v>864</v>
      </c>
    </row>
    <row r="38" spans="1:7" ht="17.45" customHeight="1" x14ac:dyDescent="0.2">
      <c r="A38" s="12">
        <v>34</v>
      </c>
      <c r="B38" s="18" t="s">
        <v>1395</v>
      </c>
      <c r="C38" s="251" t="s">
        <v>1531</v>
      </c>
      <c r="D38" s="252" t="s">
        <v>1530</v>
      </c>
      <c r="E38" s="19">
        <v>8</v>
      </c>
      <c r="F38" s="23">
        <v>56.07</v>
      </c>
      <c r="G38" s="16" t="s">
        <v>479</v>
      </c>
    </row>
    <row r="39" spans="1:7" ht="17.45" customHeight="1" x14ac:dyDescent="0.2">
      <c r="A39" s="12">
        <v>35</v>
      </c>
      <c r="B39" s="18" t="s">
        <v>1438</v>
      </c>
      <c r="C39" s="251" t="s">
        <v>1513</v>
      </c>
      <c r="D39" s="252" t="s">
        <v>1514</v>
      </c>
      <c r="E39" s="19">
        <v>5</v>
      </c>
      <c r="F39" s="23">
        <v>55.43</v>
      </c>
      <c r="G39" s="16" t="s">
        <v>348</v>
      </c>
    </row>
    <row r="40" spans="1:7" ht="17.45" customHeight="1" x14ac:dyDescent="0.2">
      <c r="A40" s="12">
        <v>36</v>
      </c>
      <c r="B40" s="18" t="s">
        <v>1469</v>
      </c>
      <c r="C40" s="251" t="s">
        <v>1528</v>
      </c>
      <c r="D40" s="252" t="s">
        <v>1527</v>
      </c>
      <c r="E40" s="19">
        <v>4</v>
      </c>
      <c r="F40" s="23">
        <v>55</v>
      </c>
      <c r="G40" s="16" t="s">
        <v>1130</v>
      </c>
    </row>
    <row r="41" spans="1:7" ht="17.45" customHeight="1" x14ac:dyDescent="0.2">
      <c r="A41" s="12">
        <v>37</v>
      </c>
      <c r="B41" s="18" t="s">
        <v>1372</v>
      </c>
      <c r="C41" s="251" t="s">
        <v>1517</v>
      </c>
      <c r="D41" s="252" t="s">
        <v>1518</v>
      </c>
      <c r="E41" s="19">
        <v>6</v>
      </c>
      <c r="F41" s="23">
        <v>54.76</v>
      </c>
      <c r="G41" s="16" t="s">
        <v>217</v>
      </c>
    </row>
    <row r="42" spans="1:7" ht="17.45" customHeight="1" x14ac:dyDescent="0.2">
      <c r="A42" s="12">
        <v>38</v>
      </c>
      <c r="B42" s="18" t="s">
        <v>1421</v>
      </c>
      <c r="C42" s="251" t="s">
        <v>1534</v>
      </c>
      <c r="D42" s="252" t="s">
        <v>1530</v>
      </c>
      <c r="E42" s="19">
        <v>11</v>
      </c>
      <c r="F42" s="23">
        <v>54.55</v>
      </c>
      <c r="G42" s="16" t="s">
        <v>747</v>
      </c>
    </row>
    <row r="43" spans="1:7" ht="17.45" customHeight="1" x14ac:dyDescent="0.2">
      <c r="A43" s="12">
        <v>39</v>
      </c>
      <c r="B43" s="18" t="s">
        <v>1411</v>
      </c>
      <c r="C43" s="251" t="s">
        <v>1531</v>
      </c>
      <c r="D43" s="252" t="s">
        <v>1530</v>
      </c>
      <c r="E43" s="19">
        <v>15</v>
      </c>
      <c r="F43" s="23">
        <v>54.29</v>
      </c>
      <c r="G43" s="16" t="s">
        <v>635</v>
      </c>
    </row>
    <row r="44" spans="1:7" ht="17.45" customHeight="1" x14ac:dyDescent="0.2">
      <c r="A44" s="12">
        <v>40</v>
      </c>
      <c r="B44" s="18" t="s">
        <v>1445</v>
      </c>
      <c r="C44" s="24" t="s">
        <v>1515</v>
      </c>
      <c r="D44" s="21" t="s">
        <v>1514</v>
      </c>
      <c r="E44" s="19">
        <v>6</v>
      </c>
      <c r="F44" s="23">
        <v>54.29</v>
      </c>
      <c r="G44" s="16" t="s">
        <v>937</v>
      </c>
    </row>
    <row r="45" spans="1:7" ht="17.45" customHeight="1" x14ac:dyDescent="0.2">
      <c r="A45" s="12">
        <v>41</v>
      </c>
      <c r="B45" s="18" t="s">
        <v>1466</v>
      </c>
      <c r="C45" s="251" t="s">
        <v>1528</v>
      </c>
      <c r="D45" s="252" t="s">
        <v>1527</v>
      </c>
      <c r="E45" s="19">
        <v>1</v>
      </c>
      <c r="F45" s="23">
        <v>54.29</v>
      </c>
      <c r="G45" s="16" t="s">
        <v>498</v>
      </c>
    </row>
    <row r="46" spans="1:7" ht="17.45" customHeight="1" x14ac:dyDescent="0.2">
      <c r="A46" s="12">
        <v>42</v>
      </c>
      <c r="B46" s="18" t="s">
        <v>1477</v>
      </c>
      <c r="C46" s="251" t="s">
        <v>1535</v>
      </c>
      <c r="D46" s="252" t="s">
        <v>1535</v>
      </c>
      <c r="E46" s="19">
        <v>34</v>
      </c>
      <c r="F46" s="23">
        <v>54.2</v>
      </c>
      <c r="G46" s="16" t="s">
        <v>482</v>
      </c>
    </row>
    <row r="47" spans="1:7" ht="17.45" customHeight="1" x14ac:dyDescent="0.2">
      <c r="A47" s="12">
        <v>43</v>
      </c>
      <c r="B47" s="18" t="s">
        <v>1405</v>
      </c>
      <c r="C47" s="251" t="s">
        <v>1534</v>
      </c>
      <c r="D47" s="252" t="s">
        <v>1530</v>
      </c>
      <c r="E47" s="19">
        <v>14</v>
      </c>
      <c r="F47" s="23">
        <v>54.08</v>
      </c>
      <c r="G47" s="16" t="s">
        <v>579</v>
      </c>
    </row>
    <row r="48" spans="1:7" ht="17.45" customHeight="1" x14ac:dyDescent="0.2">
      <c r="A48" s="12">
        <v>44</v>
      </c>
      <c r="B48" s="18" t="s">
        <v>1453</v>
      </c>
      <c r="C48" s="251" t="s">
        <v>1525</v>
      </c>
      <c r="D48" s="252" t="s">
        <v>1524</v>
      </c>
      <c r="E48" s="19">
        <v>7</v>
      </c>
      <c r="F48" s="23">
        <v>53.88</v>
      </c>
      <c r="G48" s="16" t="s">
        <v>998</v>
      </c>
    </row>
    <row r="49" spans="1:7" ht="17.45" customHeight="1" x14ac:dyDescent="0.2">
      <c r="A49" s="12">
        <v>45</v>
      </c>
      <c r="B49" s="18" t="s">
        <v>1429</v>
      </c>
      <c r="C49" s="251" t="s">
        <v>1516</v>
      </c>
      <c r="D49" s="252" t="s">
        <v>1514</v>
      </c>
      <c r="E49" s="19">
        <v>6</v>
      </c>
      <c r="F49" s="23">
        <v>53.81</v>
      </c>
      <c r="G49" s="16" t="s">
        <v>817</v>
      </c>
    </row>
    <row r="50" spans="1:7" ht="17.45" customHeight="1" x14ac:dyDescent="0.2">
      <c r="A50" s="12">
        <v>46</v>
      </c>
      <c r="B50" s="18" t="s">
        <v>1400</v>
      </c>
      <c r="C50" s="251" t="s">
        <v>1532</v>
      </c>
      <c r="D50" s="252" t="s">
        <v>1530</v>
      </c>
      <c r="E50" s="19">
        <v>30</v>
      </c>
      <c r="F50" s="23">
        <v>53.71</v>
      </c>
      <c r="G50" s="16" t="s">
        <v>526</v>
      </c>
    </row>
    <row r="51" spans="1:7" ht="17.45" customHeight="1" x14ac:dyDescent="0.2">
      <c r="A51" s="12">
        <v>47</v>
      </c>
      <c r="B51" s="18" t="s">
        <v>1408</v>
      </c>
      <c r="C51" s="251" t="s">
        <v>1531</v>
      </c>
      <c r="D51" s="252" t="s">
        <v>1530</v>
      </c>
      <c r="E51" s="19">
        <v>15</v>
      </c>
      <c r="F51" s="23">
        <v>53.14</v>
      </c>
      <c r="G51" s="16" t="s">
        <v>611</v>
      </c>
    </row>
    <row r="52" spans="1:7" ht="17.45" customHeight="1" x14ac:dyDescent="0.2">
      <c r="A52" s="12">
        <v>48</v>
      </c>
      <c r="B52" s="18" t="s">
        <v>1448</v>
      </c>
      <c r="C52" s="251" t="s">
        <v>1525</v>
      </c>
      <c r="D52" s="252" t="s">
        <v>1524</v>
      </c>
      <c r="E52" s="19">
        <v>15</v>
      </c>
      <c r="F52" s="23">
        <v>53.14</v>
      </c>
      <c r="G52" s="16" t="s">
        <v>32</v>
      </c>
    </row>
    <row r="53" spans="1:7" ht="17.45" customHeight="1" x14ac:dyDescent="0.2">
      <c r="A53" s="12">
        <v>49</v>
      </c>
      <c r="B53" s="18" t="s">
        <v>1399</v>
      </c>
      <c r="C53" s="251" t="s">
        <v>1529</v>
      </c>
      <c r="D53" s="252" t="s">
        <v>1530</v>
      </c>
      <c r="E53" s="19">
        <v>72</v>
      </c>
      <c r="F53" s="23">
        <v>52.94</v>
      </c>
      <c r="G53" s="16" t="s">
        <v>514</v>
      </c>
    </row>
    <row r="54" spans="1:7" ht="17.45" customHeight="1" x14ac:dyDescent="0.2">
      <c r="A54" s="12">
        <v>50</v>
      </c>
      <c r="B54" s="18" t="s">
        <v>1430</v>
      </c>
      <c r="C54" s="251" t="s">
        <v>1516</v>
      </c>
      <c r="D54" s="252" t="s">
        <v>1514</v>
      </c>
      <c r="E54" s="19">
        <v>4</v>
      </c>
      <c r="F54" s="23">
        <v>52.86</v>
      </c>
      <c r="G54" s="16" t="s">
        <v>825</v>
      </c>
    </row>
    <row r="55" spans="1:7" ht="17.45" customHeight="1" x14ac:dyDescent="0.2">
      <c r="A55" s="12">
        <v>51</v>
      </c>
      <c r="B55" s="18" t="s">
        <v>1456</v>
      </c>
      <c r="C55" s="251" t="s">
        <v>1523</v>
      </c>
      <c r="D55" s="252" t="s">
        <v>1524</v>
      </c>
      <c r="E55" s="19">
        <v>20</v>
      </c>
      <c r="F55" s="23">
        <v>52.71</v>
      </c>
      <c r="G55" s="16" t="s">
        <v>1030</v>
      </c>
    </row>
    <row r="56" spans="1:7" ht="17.45" customHeight="1" x14ac:dyDescent="0.2">
      <c r="A56" s="12">
        <v>52</v>
      </c>
      <c r="B56" s="18" t="s">
        <v>1381</v>
      </c>
      <c r="C56" s="253" t="s">
        <v>1519</v>
      </c>
      <c r="D56" s="252" t="s">
        <v>1518</v>
      </c>
      <c r="E56" s="19">
        <v>13</v>
      </c>
      <c r="F56" s="23">
        <v>52.53</v>
      </c>
      <c r="G56" s="16" t="s">
        <v>46</v>
      </c>
    </row>
    <row r="57" spans="1:7" ht="17.45" customHeight="1" x14ac:dyDescent="0.2">
      <c r="A57" s="12">
        <v>53</v>
      </c>
      <c r="B57" s="18" t="s">
        <v>1361</v>
      </c>
      <c r="C57" s="251" t="s">
        <v>1521</v>
      </c>
      <c r="D57" s="252" t="s">
        <v>1518</v>
      </c>
      <c r="E57" s="19">
        <v>19</v>
      </c>
      <c r="F57" s="23">
        <v>52.18</v>
      </c>
      <c r="G57" s="16" t="s">
        <v>65</v>
      </c>
    </row>
    <row r="58" spans="1:7" ht="17.45" customHeight="1" x14ac:dyDescent="0.2">
      <c r="A58" s="12">
        <v>54</v>
      </c>
      <c r="B58" s="18" t="s">
        <v>1383</v>
      </c>
      <c r="C58" s="251" t="s">
        <v>1519</v>
      </c>
      <c r="D58" s="252" t="s">
        <v>1518</v>
      </c>
      <c r="E58" s="19">
        <v>4</v>
      </c>
      <c r="F58" s="23">
        <v>52.14</v>
      </c>
      <c r="G58" s="16" t="s">
        <v>340</v>
      </c>
    </row>
    <row r="59" spans="1:7" ht="17.45" customHeight="1" x14ac:dyDescent="0.2">
      <c r="A59" s="12">
        <v>55</v>
      </c>
      <c r="B59" s="18" t="s">
        <v>1358</v>
      </c>
      <c r="C59" s="251" t="s">
        <v>1521</v>
      </c>
      <c r="D59" s="252" t="s">
        <v>1518</v>
      </c>
      <c r="E59" s="19">
        <v>43</v>
      </c>
      <c r="F59" s="23">
        <v>51.76</v>
      </c>
      <c r="G59" s="16" t="s">
        <v>15</v>
      </c>
    </row>
    <row r="60" spans="1:7" ht="17.45" customHeight="1" x14ac:dyDescent="0.2">
      <c r="A60" s="12">
        <v>56</v>
      </c>
      <c r="B60" s="18" t="s">
        <v>1369</v>
      </c>
      <c r="C60" s="251" t="s">
        <v>1520</v>
      </c>
      <c r="D60" s="252" t="s">
        <v>1518</v>
      </c>
      <c r="E60" s="19">
        <v>11</v>
      </c>
      <c r="F60" s="23">
        <v>51.69</v>
      </c>
      <c r="G60" s="16" t="s">
        <v>179</v>
      </c>
    </row>
    <row r="61" spans="1:7" ht="17.45" customHeight="1" x14ac:dyDescent="0.2">
      <c r="A61" s="12">
        <v>57</v>
      </c>
      <c r="B61" s="18" t="s">
        <v>1370</v>
      </c>
      <c r="C61" s="251" t="s">
        <v>1520</v>
      </c>
      <c r="D61" s="252" t="s">
        <v>1518</v>
      </c>
      <c r="E61" s="19">
        <v>9</v>
      </c>
      <c r="F61" s="23">
        <v>51.43</v>
      </c>
      <c r="G61" s="16" t="s">
        <v>192</v>
      </c>
    </row>
    <row r="62" spans="1:7" ht="17.45" customHeight="1" x14ac:dyDescent="0.2">
      <c r="A62" s="12">
        <v>58</v>
      </c>
      <c r="B62" s="18" t="s">
        <v>1396</v>
      </c>
      <c r="C62" s="251" t="s">
        <v>1531</v>
      </c>
      <c r="D62" s="252" t="s">
        <v>1530</v>
      </c>
      <c r="E62" s="19">
        <v>4</v>
      </c>
      <c r="F62" s="23">
        <v>51.43</v>
      </c>
      <c r="G62" s="16" t="s">
        <v>489</v>
      </c>
    </row>
    <row r="63" spans="1:7" ht="17.45" customHeight="1" x14ac:dyDescent="0.2">
      <c r="A63" s="12">
        <v>59</v>
      </c>
      <c r="B63" s="18" t="s">
        <v>1389</v>
      </c>
      <c r="C63" s="251" t="s">
        <v>1529</v>
      </c>
      <c r="D63" s="252" t="s">
        <v>1530</v>
      </c>
      <c r="E63" s="19">
        <v>19</v>
      </c>
      <c r="F63" s="23">
        <v>51.28</v>
      </c>
      <c r="G63" s="16" t="s">
        <v>36</v>
      </c>
    </row>
    <row r="64" spans="1:7" ht="17.45" customHeight="1" x14ac:dyDescent="0.2">
      <c r="A64" s="12">
        <v>60</v>
      </c>
      <c r="B64" s="18" t="s">
        <v>1371</v>
      </c>
      <c r="C64" s="251" t="s">
        <v>1517</v>
      </c>
      <c r="D64" s="252" t="s">
        <v>1518</v>
      </c>
      <c r="E64" s="19">
        <v>11</v>
      </c>
      <c r="F64" s="23">
        <v>50.91</v>
      </c>
      <c r="G64" s="16" t="s">
        <v>205</v>
      </c>
    </row>
    <row r="65" spans="1:7" ht="17.45" customHeight="1" x14ac:dyDescent="0.2">
      <c r="A65" s="12">
        <v>61</v>
      </c>
      <c r="B65" s="18" t="s">
        <v>1487</v>
      </c>
      <c r="C65" s="251" t="s">
        <v>1512</v>
      </c>
      <c r="D65" s="252" t="s">
        <v>1511</v>
      </c>
      <c r="E65" s="19">
        <v>9</v>
      </c>
      <c r="F65" s="23">
        <v>50.79</v>
      </c>
      <c r="G65" s="16" t="s">
        <v>1254</v>
      </c>
    </row>
    <row r="66" spans="1:7" ht="17.45" customHeight="1" x14ac:dyDescent="0.2">
      <c r="A66" s="12">
        <v>62</v>
      </c>
      <c r="B66" s="18" t="s">
        <v>1365</v>
      </c>
      <c r="C66" s="251" t="s">
        <v>1520</v>
      </c>
      <c r="D66" s="252" t="s">
        <v>1518</v>
      </c>
      <c r="E66" s="19">
        <v>13</v>
      </c>
      <c r="F66" s="23">
        <v>50.77</v>
      </c>
      <c r="G66" s="16" t="s">
        <v>117</v>
      </c>
    </row>
    <row r="67" spans="1:7" ht="17.45" customHeight="1" x14ac:dyDescent="0.2">
      <c r="A67" s="12">
        <v>63</v>
      </c>
      <c r="B67" s="18" t="s">
        <v>1366</v>
      </c>
      <c r="C67" s="251" t="s">
        <v>1520</v>
      </c>
      <c r="D67" s="252" t="s">
        <v>1518</v>
      </c>
      <c r="E67" s="19">
        <v>9</v>
      </c>
      <c r="F67" s="23">
        <v>50.48</v>
      </c>
      <c r="G67" s="16" t="s">
        <v>130</v>
      </c>
    </row>
    <row r="68" spans="1:7" ht="17.45" customHeight="1" x14ac:dyDescent="0.2">
      <c r="A68" s="12">
        <v>64</v>
      </c>
      <c r="B68" s="18" t="s">
        <v>1425</v>
      </c>
      <c r="C68" s="251" t="s">
        <v>1516</v>
      </c>
      <c r="D68" s="252" t="s">
        <v>1514</v>
      </c>
      <c r="E68" s="19">
        <v>10</v>
      </c>
      <c r="F68" s="23">
        <v>50</v>
      </c>
      <c r="G68" s="16" t="s">
        <v>788</v>
      </c>
    </row>
    <row r="69" spans="1:7" ht="17.45" customHeight="1" x14ac:dyDescent="0.2">
      <c r="A69" s="12">
        <v>65</v>
      </c>
      <c r="B69" s="18" t="s">
        <v>1433</v>
      </c>
      <c r="C69" s="251" t="s">
        <v>1513</v>
      </c>
      <c r="D69" s="252" t="s">
        <v>1514</v>
      </c>
      <c r="E69" s="19">
        <v>6</v>
      </c>
      <c r="F69" s="23">
        <v>50</v>
      </c>
      <c r="G69" s="16" t="s">
        <v>850</v>
      </c>
    </row>
    <row r="70" spans="1:7" ht="17.45" customHeight="1" x14ac:dyDescent="0.2">
      <c r="A70" s="12">
        <v>66</v>
      </c>
      <c r="B70" s="18" t="s">
        <v>1424</v>
      </c>
      <c r="C70" s="251" t="s">
        <v>1516</v>
      </c>
      <c r="D70" s="252" t="s">
        <v>1514</v>
      </c>
      <c r="E70" s="19">
        <v>11</v>
      </c>
      <c r="F70" s="23">
        <v>49.87</v>
      </c>
      <c r="G70" s="16" t="s">
        <v>777</v>
      </c>
    </row>
    <row r="71" spans="1:7" ht="17.45" customHeight="1" x14ac:dyDescent="0.2">
      <c r="A71" s="12">
        <v>67</v>
      </c>
      <c r="B71" s="18" t="s">
        <v>1538</v>
      </c>
      <c r="C71" s="251" t="s">
        <v>1520</v>
      </c>
      <c r="D71" s="252" t="s">
        <v>1518</v>
      </c>
      <c r="E71" s="19">
        <v>6</v>
      </c>
      <c r="F71" s="23">
        <v>49.52</v>
      </c>
      <c r="G71" s="16" t="s">
        <v>166</v>
      </c>
    </row>
    <row r="72" spans="1:7" ht="17.45" customHeight="1" x14ac:dyDescent="0.2">
      <c r="A72" s="12">
        <v>68</v>
      </c>
      <c r="B72" s="18" t="s">
        <v>1436</v>
      </c>
      <c r="C72" s="251" t="s">
        <v>1513</v>
      </c>
      <c r="D72" s="252" t="s">
        <v>1514</v>
      </c>
      <c r="E72" s="19">
        <v>5</v>
      </c>
      <c r="F72" s="23">
        <v>49.14</v>
      </c>
      <c r="G72" s="16" t="s">
        <v>873</v>
      </c>
    </row>
    <row r="73" spans="1:7" ht="17.45" customHeight="1" x14ac:dyDescent="0.2">
      <c r="A73" s="12">
        <v>69</v>
      </c>
      <c r="B73" s="18" t="s">
        <v>1467</v>
      </c>
      <c r="C73" s="251" t="s">
        <v>1528</v>
      </c>
      <c r="D73" s="252" t="s">
        <v>1527</v>
      </c>
      <c r="E73" s="19">
        <v>3</v>
      </c>
      <c r="F73" s="23">
        <v>48.57</v>
      </c>
      <c r="G73" s="16" t="s">
        <v>1112</v>
      </c>
    </row>
    <row r="74" spans="1:7" ht="17.45" customHeight="1" x14ac:dyDescent="0.2">
      <c r="A74" s="12">
        <v>70</v>
      </c>
      <c r="B74" s="18" t="s">
        <v>1458</v>
      </c>
      <c r="C74" s="251" t="s">
        <v>1523</v>
      </c>
      <c r="D74" s="252" t="s">
        <v>1524</v>
      </c>
      <c r="E74" s="19">
        <v>10</v>
      </c>
      <c r="F74" s="23">
        <v>48.29</v>
      </c>
      <c r="G74" s="16" t="s">
        <v>1045</v>
      </c>
    </row>
    <row r="75" spans="1:7" ht="17.45" customHeight="1" x14ac:dyDescent="0.2">
      <c r="A75" s="12">
        <v>71</v>
      </c>
      <c r="B75" s="18" t="s">
        <v>1391</v>
      </c>
      <c r="C75" s="251" t="s">
        <v>1529</v>
      </c>
      <c r="D75" s="252" t="s">
        <v>1530</v>
      </c>
      <c r="E75" s="19">
        <v>5</v>
      </c>
      <c r="F75" s="23">
        <v>48</v>
      </c>
      <c r="G75" s="16" t="s">
        <v>434</v>
      </c>
    </row>
    <row r="76" spans="1:7" ht="17.45" customHeight="1" x14ac:dyDescent="0.2">
      <c r="A76" s="12">
        <v>72</v>
      </c>
      <c r="B76" s="18" t="s">
        <v>1420</v>
      </c>
      <c r="C76" s="251" t="s">
        <v>1532</v>
      </c>
      <c r="D76" s="252" t="s">
        <v>1530</v>
      </c>
      <c r="E76" s="19">
        <v>12</v>
      </c>
      <c r="F76" s="23">
        <v>47.86</v>
      </c>
      <c r="G76" s="16" t="s">
        <v>738</v>
      </c>
    </row>
    <row r="77" spans="1:7" ht="17.45" customHeight="1" x14ac:dyDescent="0.2">
      <c r="A77" s="12">
        <v>73</v>
      </c>
      <c r="B77" s="18" t="s">
        <v>1461</v>
      </c>
      <c r="C77" s="251" t="s">
        <v>1526</v>
      </c>
      <c r="D77" s="252" t="s">
        <v>1527</v>
      </c>
      <c r="E77" s="19">
        <v>15</v>
      </c>
      <c r="F77" s="23">
        <v>47.81</v>
      </c>
      <c r="G77" s="16" t="s">
        <v>1068</v>
      </c>
    </row>
    <row r="78" spans="1:7" ht="17.45" customHeight="1" x14ac:dyDescent="0.2">
      <c r="A78" s="12">
        <v>74</v>
      </c>
      <c r="B78" s="18" t="s">
        <v>1378</v>
      </c>
      <c r="C78" s="251" t="s">
        <v>1517</v>
      </c>
      <c r="D78" s="252" t="s">
        <v>1518</v>
      </c>
      <c r="E78" s="19">
        <v>11</v>
      </c>
      <c r="F78" s="23">
        <v>47.53</v>
      </c>
      <c r="G78" s="16" t="s">
        <v>285</v>
      </c>
    </row>
    <row r="79" spans="1:7" ht="17.45" customHeight="1" x14ac:dyDescent="0.2">
      <c r="A79" s="12">
        <v>75</v>
      </c>
      <c r="B79" s="18" t="s">
        <v>1476</v>
      </c>
      <c r="C79" s="251" t="s">
        <v>1535</v>
      </c>
      <c r="D79" s="252" t="s">
        <v>1535</v>
      </c>
      <c r="E79" s="19">
        <v>7</v>
      </c>
      <c r="F79" s="23">
        <v>47.35</v>
      </c>
      <c r="G79" s="16" t="s">
        <v>1175</v>
      </c>
    </row>
    <row r="80" spans="1:7" ht="17.45" customHeight="1" x14ac:dyDescent="0.2">
      <c r="A80" s="12">
        <v>76</v>
      </c>
      <c r="B80" s="18" t="s">
        <v>1382</v>
      </c>
      <c r="C80" s="251" t="s">
        <v>1519</v>
      </c>
      <c r="D80" s="252" t="s">
        <v>1518</v>
      </c>
      <c r="E80" s="19">
        <v>6</v>
      </c>
      <c r="F80" s="23">
        <v>47.14</v>
      </c>
      <c r="G80" s="16" t="s">
        <v>331</v>
      </c>
    </row>
    <row r="81" spans="1:7" ht="17.45" customHeight="1" x14ac:dyDescent="0.2">
      <c r="A81" s="12">
        <v>77</v>
      </c>
      <c r="B81" s="18" t="s">
        <v>1359</v>
      </c>
      <c r="C81" s="251" t="s">
        <v>1521</v>
      </c>
      <c r="D81" s="252" t="s">
        <v>1518</v>
      </c>
      <c r="E81" s="19">
        <v>8</v>
      </c>
      <c r="F81" s="23">
        <v>47.14</v>
      </c>
      <c r="G81" s="16" t="s">
        <v>28</v>
      </c>
    </row>
    <row r="82" spans="1:7" ht="17.45" customHeight="1" x14ac:dyDescent="0.2">
      <c r="A82" s="12">
        <v>78</v>
      </c>
      <c r="B82" s="18" t="s">
        <v>1492</v>
      </c>
      <c r="C82" s="254" t="s">
        <v>1510</v>
      </c>
      <c r="D82" s="255" t="s">
        <v>1511</v>
      </c>
      <c r="E82" s="19">
        <v>9</v>
      </c>
      <c r="F82" s="23">
        <v>46.98</v>
      </c>
      <c r="G82" s="16" t="s">
        <v>1292</v>
      </c>
    </row>
    <row r="83" spans="1:7" ht="17.45" customHeight="1" x14ac:dyDescent="0.2">
      <c r="A83" s="12">
        <v>79</v>
      </c>
      <c r="B83" s="18" t="s">
        <v>1379</v>
      </c>
      <c r="C83" s="251" t="s">
        <v>1519</v>
      </c>
      <c r="D83" s="252" t="s">
        <v>1518</v>
      </c>
      <c r="E83" s="19">
        <v>16</v>
      </c>
      <c r="F83" s="23">
        <v>46.61</v>
      </c>
      <c r="G83" s="16" t="s">
        <v>296</v>
      </c>
    </row>
    <row r="84" spans="1:7" ht="17.45" customHeight="1" x14ac:dyDescent="0.2">
      <c r="A84" s="12">
        <v>80</v>
      </c>
      <c r="B84" s="18" t="s">
        <v>1412</v>
      </c>
      <c r="C84" s="251" t="s">
        <v>1531</v>
      </c>
      <c r="D84" s="252" t="s">
        <v>1530</v>
      </c>
      <c r="E84" s="19">
        <v>10</v>
      </c>
      <c r="F84" s="23">
        <v>46.29</v>
      </c>
      <c r="G84" s="16" t="s">
        <v>645</v>
      </c>
    </row>
    <row r="85" spans="1:7" ht="17.45" customHeight="1" x14ac:dyDescent="0.2">
      <c r="A85" s="12">
        <v>81</v>
      </c>
      <c r="B85" s="18" t="s">
        <v>1373</v>
      </c>
      <c r="C85" s="251" t="s">
        <v>1517</v>
      </c>
      <c r="D85" s="252" t="s">
        <v>1518</v>
      </c>
      <c r="E85" s="19">
        <v>6</v>
      </c>
      <c r="F85" s="23">
        <v>46.19</v>
      </c>
      <c r="G85" s="16" t="s">
        <v>227</v>
      </c>
    </row>
    <row r="86" spans="1:7" ht="17.45" customHeight="1" x14ac:dyDescent="0.2">
      <c r="A86" s="12">
        <v>82</v>
      </c>
      <c r="B86" s="18" t="s">
        <v>1422</v>
      </c>
      <c r="C86" s="251" t="s">
        <v>1534</v>
      </c>
      <c r="D86" s="252" t="s">
        <v>1530</v>
      </c>
      <c r="E86" s="19">
        <v>10</v>
      </c>
      <c r="F86" s="23">
        <v>46</v>
      </c>
      <c r="G86" s="16" t="s">
        <v>755</v>
      </c>
    </row>
    <row r="87" spans="1:7" ht="17.45" customHeight="1" x14ac:dyDescent="0.2">
      <c r="A87" s="12">
        <v>83</v>
      </c>
      <c r="B87" s="18" t="s">
        <v>1465</v>
      </c>
      <c r="C87" s="251" t="s">
        <v>1526</v>
      </c>
      <c r="D87" s="252" t="s">
        <v>1527</v>
      </c>
      <c r="E87" s="19">
        <v>12</v>
      </c>
      <c r="F87" s="23">
        <v>45.95</v>
      </c>
      <c r="G87" s="16" t="s">
        <v>871</v>
      </c>
    </row>
    <row r="88" spans="1:7" ht="17.45" customHeight="1" x14ac:dyDescent="0.2">
      <c r="A88" s="12">
        <v>84</v>
      </c>
      <c r="B88" s="18" t="s">
        <v>1392</v>
      </c>
      <c r="C88" s="251" t="s">
        <v>1529</v>
      </c>
      <c r="D88" s="252" t="s">
        <v>1530</v>
      </c>
      <c r="E88" s="19">
        <v>6</v>
      </c>
      <c r="F88" s="23">
        <v>44.76</v>
      </c>
      <c r="G88" s="16" t="s">
        <v>446</v>
      </c>
    </row>
    <row r="89" spans="1:7" ht="17.45" customHeight="1" x14ac:dyDescent="0.2">
      <c r="A89" s="12">
        <v>85</v>
      </c>
      <c r="B89" s="18" t="s">
        <v>1431</v>
      </c>
      <c r="C89" s="251" t="s">
        <v>1516</v>
      </c>
      <c r="D89" s="252" t="s">
        <v>1514</v>
      </c>
      <c r="E89" s="19">
        <v>6</v>
      </c>
      <c r="F89" s="23">
        <v>44.29</v>
      </c>
      <c r="G89" s="16" t="s">
        <v>831</v>
      </c>
    </row>
    <row r="90" spans="1:7" ht="17.45" customHeight="1" x14ac:dyDescent="0.2">
      <c r="A90" s="12">
        <v>86</v>
      </c>
      <c r="B90" s="18" t="s">
        <v>1387</v>
      </c>
      <c r="C90" s="251" t="s">
        <v>1519</v>
      </c>
      <c r="D90" s="252" t="s">
        <v>1518</v>
      </c>
      <c r="E90" s="19">
        <v>12</v>
      </c>
      <c r="F90" s="23">
        <v>44.29</v>
      </c>
      <c r="G90" s="16" t="s">
        <v>389</v>
      </c>
    </row>
    <row r="91" spans="1:7" ht="17.45" customHeight="1" x14ac:dyDescent="0.2">
      <c r="A91" s="12">
        <v>87</v>
      </c>
      <c r="B91" s="18" t="s">
        <v>1451</v>
      </c>
      <c r="C91" s="251" t="s">
        <v>1525</v>
      </c>
      <c r="D91" s="252" t="s">
        <v>1524</v>
      </c>
      <c r="E91" s="19">
        <v>10</v>
      </c>
      <c r="F91" s="23">
        <v>44.29</v>
      </c>
      <c r="G91" s="16" t="s">
        <v>979</v>
      </c>
    </row>
    <row r="92" spans="1:7" ht="17.45" customHeight="1" x14ac:dyDescent="0.2">
      <c r="A92" s="12">
        <v>88</v>
      </c>
      <c r="B92" s="18" t="s">
        <v>1427</v>
      </c>
      <c r="C92" s="251" t="s">
        <v>1516</v>
      </c>
      <c r="D92" s="252" t="s">
        <v>1514</v>
      </c>
      <c r="E92" s="19">
        <v>6</v>
      </c>
      <c r="F92" s="23">
        <v>43.81</v>
      </c>
      <c r="G92" s="16" t="s">
        <v>805</v>
      </c>
    </row>
    <row r="93" spans="1:7" ht="17.45" customHeight="1" x14ac:dyDescent="0.2">
      <c r="A93" s="12">
        <v>89</v>
      </c>
      <c r="B93" s="18" t="s">
        <v>1428</v>
      </c>
      <c r="C93" s="251" t="s">
        <v>1516</v>
      </c>
      <c r="D93" s="252" t="s">
        <v>1514</v>
      </c>
      <c r="E93" s="19">
        <v>3</v>
      </c>
      <c r="F93" s="23">
        <v>43.81</v>
      </c>
      <c r="G93" s="16" t="s">
        <v>810</v>
      </c>
    </row>
    <row r="94" spans="1:7" ht="17.45" customHeight="1" x14ac:dyDescent="0.2">
      <c r="A94" s="12">
        <v>90</v>
      </c>
      <c r="B94" s="18" t="s">
        <v>1478</v>
      </c>
      <c r="C94" s="21" t="s">
        <v>1535</v>
      </c>
      <c r="D94" s="21" t="s">
        <v>1535</v>
      </c>
      <c r="E94" s="19">
        <v>3</v>
      </c>
      <c r="F94" s="23">
        <v>43.81</v>
      </c>
      <c r="G94" s="16" t="s">
        <v>1190</v>
      </c>
    </row>
    <row r="95" spans="1:7" ht="17.45" customHeight="1" x14ac:dyDescent="0.2">
      <c r="A95" s="12">
        <v>91</v>
      </c>
      <c r="B95" s="18" t="s">
        <v>1414</v>
      </c>
      <c r="C95" s="251" t="s">
        <v>1534</v>
      </c>
      <c r="D95" s="252" t="s">
        <v>1530</v>
      </c>
      <c r="E95" s="19">
        <v>7</v>
      </c>
      <c r="F95" s="23">
        <v>43.67</v>
      </c>
      <c r="G95" s="16" t="s">
        <v>669</v>
      </c>
    </row>
    <row r="96" spans="1:7" ht="17.45" customHeight="1" x14ac:dyDescent="0.2">
      <c r="A96" s="12">
        <v>92</v>
      </c>
      <c r="B96" s="18" t="s">
        <v>1440</v>
      </c>
      <c r="C96" s="251" t="s">
        <v>1513</v>
      </c>
      <c r="D96" s="252" t="s">
        <v>1514</v>
      </c>
      <c r="E96" s="19">
        <v>5</v>
      </c>
      <c r="F96" s="23">
        <v>43.43</v>
      </c>
      <c r="G96" s="16" t="s">
        <v>906</v>
      </c>
    </row>
    <row r="97" spans="1:7" ht="17.45" customHeight="1" x14ac:dyDescent="0.2">
      <c r="A97" s="12">
        <v>93</v>
      </c>
      <c r="B97" s="18" t="s">
        <v>1460</v>
      </c>
      <c r="C97" s="251" t="s">
        <v>1526</v>
      </c>
      <c r="D97" s="252" t="s">
        <v>1527</v>
      </c>
      <c r="E97" s="19">
        <v>8</v>
      </c>
      <c r="F97" s="23">
        <v>43.21</v>
      </c>
      <c r="G97" s="16" t="s">
        <v>1061</v>
      </c>
    </row>
    <row r="98" spans="1:7" ht="17.45" customHeight="1" x14ac:dyDescent="0.2">
      <c r="A98" s="12">
        <v>94</v>
      </c>
      <c r="B98" s="18" t="s">
        <v>1485</v>
      </c>
      <c r="C98" s="251" t="s">
        <v>1512</v>
      </c>
      <c r="D98" s="252" t="s">
        <v>1511</v>
      </c>
      <c r="E98" s="19">
        <v>5</v>
      </c>
      <c r="F98" s="23">
        <v>42.86</v>
      </c>
      <c r="G98" s="16" t="s">
        <v>1239</v>
      </c>
    </row>
    <row r="99" spans="1:7" ht="17.45" customHeight="1" x14ac:dyDescent="0.2">
      <c r="A99" s="12">
        <v>95</v>
      </c>
      <c r="B99" s="18" t="s">
        <v>1402</v>
      </c>
      <c r="C99" s="251" t="s">
        <v>1532</v>
      </c>
      <c r="D99" s="252" t="s">
        <v>1530</v>
      </c>
      <c r="E99" s="19">
        <v>7</v>
      </c>
      <c r="F99" s="23">
        <v>42.45</v>
      </c>
      <c r="G99" s="16" t="s">
        <v>548</v>
      </c>
    </row>
    <row r="100" spans="1:7" ht="17.45" customHeight="1" x14ac:dyDescent="0.2">
      <c r="A100" s="12">
        <v>96</v>
      </c>
      <c r="B100" s="18" t="s">
        <v>1386</v>
      </c>
      <c r="C100" s="251" t="s">
        <v>1519</v>
      </c>
      <c r="D100" s="252" t="s">
        <v>1518</v>
      </c>
      <c r="E100" s="19">
        <v>35</v>
      </c>
      <c r="F100" s="23">
        <v>42.37</v>
      </c>
      <c r="G100" s="16" t="s">
        <v>378</v>
      </c>
    </row>
    <row r="101" spans="1:7" ht="17.45" customHeight="1" x14ac:dyDescent="0.2">
      <c r="A101" s="12">
        <v>97</v>
      </c>
      <c r="B101" s="18" t="s">
        <v>1404</v>
      </c>
      <c r="C101" s="21" t="s">
        <v>1532</v>
      </c>
      <c r="D101" s="21" t="s">
        <v>1530</v>
      </c>
      <c r="E101" s="19">
        <v>5</v>
      </c>
      <c r="F101" s="23">
        <v>42.29</v>
      </c>
      <c r="G101" s="16" t="s">
        <v>571</v>
      </c>
    </row>
    <row r="102" spans="1:7" ht="17.45" customHeight="1" x14ac:dyDescent="0.2">
      <c r="A102" s="12">
        <v>98</v>
      </c>
      <c r="B102" s="18" t="s">
        <v>1457</v>
      </c>
      <c r="C102" s="254" t="s">
        <v>1523</v>
      </c>
      <c r="D102" s="255" t="s">
        <v>1524</v>
      </c>
      <c r="E102" s="19">
        <v>5</v>
      </c>
      <c r="F102" s="23">
        <v>42.29</v>
      </c>
      <c r="G102" s="16" t="s">
        <v>874</v>
      </c>
    </row>
    <row r="103" spans="1:7" ht="17.45" customHeight="1" x14ac:dyDescent="0.2">
      <c r="A103" s="12">
        <v>99</v>
      </c>
      <c r="B103" s="18" t="s">
        <v>1500</v>
      </c>
      <c r="C103" s="254" t="s">
        <v>1535</v>
      </c>
      <c r="D103" s="255" t="s">
        <v>1535</v>
      </c>
      <c r="E103" s="19">
        <v>4</v>
      </c>
      <c r="F103" s="23">
        <v>42.14</v>
      </c>
      <c r="G103" s="16" t="s">
        <v>1348</v>
      </c>
    </row>
    <row r="104" spans="1:7" ht="17.45" customHeight="1" x14ac:dyDescent="0.2">
      <c r="A104" s="12">
        <v>100</v>
      </c>
      <c r="B104" s="18" t="s">
        <v>1450</v>
      </c>
      <c r="C104" s="251" t="s">
        <v>1525</v>
      </c>
      <c r="D104" s="252" t="s">
        <v>1524</v>
      </c>
      <c r="E104" s="19">
        <v>19</v>
      </c>
      <c r="F104" s="23">
        <v>41.95</v>
      </c>
      <c r="G104" s="16" t="s">
        <v>972</v>
      </c>
    </row>
    <row r="105" spans="1:7" ht="17.45" customHeight="1" x14ac:dyDescent="0.2">
      <c r="A105" s="12">
        <v>101</v>
      </c>
      <c r="B105" s="18" t="s">
        <v>1486</v>
      </c>
      <c r="C105" s="251" t="s">
        <v>1512</v>
      </c>
      <c r="D105" s="252" t="s">
        <v>1511</v>
      </c>
      <c r="E105" s="19">
        <v>5</v>
      </c>
      <c r="F105" s="23">
        <v>41.71</v>
      </c>
      <c r="G105" s="16" t="s">
        <v>1244</v>
      </c>
    </row>
    <row r="106" spans="1:7" ht="17.45" customHeight="1" x14ac:dyDescent="0.2">
      <c r="A106" s="12">
        <v>102</v>
      </c>
      <c r="B106" s="18" t="s">
        <v>1417</v>
      </c>
      <c r="C106" s="251" t="s">
        <v>1534</v>
      </c>
      <c r="D106" s="252" t="s">
        <v>1530</v>
      </c>
      <c r="E106" s="19">
        <v>2</v>
      </c>
      <c r="F106" s="23">
        <v>41.43</v>
      </c>
      <c r="G106" s="16" t="s">
        <v>463</v>
      </c>
    </row>
    <row r="107" spans="1:7" ht="17.45" customHeight="1" x14ac:dyDescent="0.2">
      <c r="A107" s="12">
        <v>103</v>
      </c>
      <c r="B107" s="18" t="s">
        <v>1470</v>
      </c>
      <c r="C107" s="251" t="s">
        <v>1528</v>
      </c>
      <c r="D107" s="252" t="s">
        <v>1527</v>
      </c>
      <c r="E107" s="19">
        <v>5</v>
      </c>
      <c r="F107" s="23">
        <v>41.14</v>
      </c>
      <c r="G107" s="16" t="s">
        <v>1137</v>
      </c>
    </row>
    <row r="108" spans="1:7" ht="17.45" customHeight="1" x14ac:dyDescent="0.2">
      <c r="A108" s="12">
        <v>104</v>
      </c>
      <c r="B108" s="18" t="s">
        <v>1416</v>
      </c>
      <c r="C108" s="251" t="s">
        <v>1532</v>
      </c>
      <c r="D108" s="252" t="s">
        <v>1530</v>
      </c>
      <c r="E108" s="19">
        <v>22</v>
      </c>
      <c r="F108" s="23">
        <v>40.909999999999997</v>
      </c>
      <c r="G108" s="16" t="s">
        <v>691</v>
      </c>
    </row>
    <row r="109" spans="1:7" ht="17.45" customHeight="1" x14ac:dyDescent="0.2">
      <c r="A109" s="12">
        <v>105</v>
      </c>
      <c r="B109" s="18" t="s">
        <v>1376</v>
      </c>
      <c r="C109" s="251" t="s">
        <v>1517</v>
      </c>
      <c r="D109" s="252" t="s">
        <v>1518</v>
      </c>
      <c r="E109" s="19">
        <v>10</v>
      </c>
      <c r="F109" s="23">
        <v>40.86</v>
      </c>
      <c r="G109" s="16" t="s">
        <v>261</v>
      </c>
    </row>
    <row r="110" spans="1:7" ht="17.45" customHeight="1" x14ac:dyDescent="0.2">
      <c r="A110" s="12">
        <v>106</v>
      </c>
      <c r="B110" s="18" t="s">
        <v>1407</v>
      </c>
      <c r="C110" s="251" t="s">
        <v>1531</v>
      </c>
      <c r="D110" s="252" t="s">
        <v>1530</v>
      </c>
      <c r="E110" s="19">
        <v>5</v>
      </c>
      <c r="F110" s="23">
        <v>40.57</v>
      </c>
      <c r="G110" s="16" t="s">
        <v>602</v>
      </c>
    </row>
    <row r="111" spans="1:7" ht="17.45" customHeight="1" x14ac:dyDescent="0.2">
      <c r="A111" s="12">
        <v>107</v>
      </c>
      <c r="B111" s="18" t="s">
        <v>1393</v>
      </c>
      <c r="C111" s="251" t="s">
        <v>1531</v>
      </c>
      <c r="D111" s="252" t="s">
        <v>1530</v>
      </c>
      <c r="E111" s="19">
        <v>2</v>
      </c>
      <c r="F111" s="23">
        <v>40</v>
      </c>
      <c r="G111" s="16" t="s">
        <v>457</v>
      </c>
    </row>
    <row r="112" spans="1:7" ht="17.45" customHeight="1" x14ac:dyDescent="0.2">
      <c r="A112" s="12">
        <v>108</v>
      </c>
      <c r="B112" s="18" t="s">
        <v>1442</v>
      </c>
      <c r="C112" s="251" t="s">
        <v>1513</v>
      </c>
      <c r="D112" s="252" t="s">
        <v>1514</v>
      </c>
      <c r="E112" s="19">
        <v>2</v>
      </c>
      <c r="F112" s="23">
        <v>40</v>
      </c>
      <c r="G112" s="16" t="s">
        <v>922</v>
      </c>
    </row>
    <row r="113" spans="1:7" ht="17.45" customHeight="1" x14ac:dyDescent="0.2">
      <c r="A113" s="12">
        <v>109</v>
      </c>
      <c r="B113" s="18" t="s">
        <v>1462</v>
      </c>
      <c r="C113" s="251" t="s">
        <v>1526</v>
      </c>
      <c r="D113" s="252" t="s">
        <v>1527</v>
      </c>
      <c r="E113" s="19">
        <v>8</v>
      </c>
      <c r="F113" s="23">
        <v>39.64</v>
      </c>
      <c r="G113" s="16" t="s">
        <v>1078</v>
      </c>
    </row>
    <row r="114" spans="1:7" ht="17.45" customHeight="1" x14ac:dyDescent="0.2">
      <c r="A114" s="12">
        <v>110</v>
      </c>
      <c r="B114" s="18" t="s">
        <v>1384</v>
      </c>
      <c r="C114" s="251" t="s">
        <v>1519</v>
      </c>
      <c r="D114" s="252" t="s">
        <v>1518</v>
      </c>
      <c r="E114" s="19">
        <v>4</v>
      </c>
      <c r="F114" s="23">
        <v>39.29</v>
      </c>
      <c r="G114" s="16" t="s">
        <v>353</v>
      </c>
    </row>
    <row r="115" spans="1:7" ht="17.45" customHeight="1" x14ac:dyDescent="0.2">
      <c r="A115" s="12">
        <v>111</v>
      </c>
      <c r="B115" s="18" t="s">
        <v>1459</v>
      </c>
      <c r="C115" s="251" t="s">
        <v>1523</v>
      </c>
      <c r="D115" s="252" t="s">
        <v>1524</v>
      </c>
      <c r="E115" s="19">
        <v>12</v>
      </c>
      <c r="F115" s="23">
        <v>39.29</v>
      </c>
      <c r="G115" s="16" t="s">
        <v>1052</v>
      </c>
    </row>
    <row r="116" spans="1:7" ht="17.45" customHeight="1" x14ac:dyDescent="0.2">
      <c r="A116" s="12">
        <v>112</v>
      </c>
      <c r="B116" s="18" t="s">
        <v>1452</v>
      </c>
      <c r="C116" s="251" t="s">
        <v>1525</v>
      </c>
      <c r="D116" s="252" t="s">
        <v>1524</v>
      </c>
      <c r="E116" s="19">
        <v>8</v>
      </c>
      <c r="F116" s="23">
        <v>38.57</v>
      </c>
      <c r="G116" s="16" t="s">
        <v>987</v>
      </c>
    </row>
    <row r="117" spans="1:7" ht="17.45" customHeight="1" x14ac:dyDescent="0.2">
      <c r="A117" s="12">
        <v>113</v>
      </c>
      <c r="B117" s="18" t="s">
        <v>1473</v>
      </c>
      <c r="C117" s="253" t="s">
        <v>1528</v>
      </c>
      <c r="D117" s="252" t="s">
        <v>1527</v>
      </c>
      <c r="E117" s="19">
        <v>2</v>
      </c>
      <c r="F117" s="23">
        <v>38.57</v>
      </c>
      <c r="G117" s="16" t="s">
        <v>507</v>
      </c>
    </row>
    <row r="118" spans="1:7" ht="17.45" customHeight="1" x14ac:dyDescent="0.2">
      <c r="A118" s="12">
        <v>114</v>
      </c>
      <c r="B118" s="18" t="s">
        <v>1468</v>
      </c>
      <c r="C118" s="251" t="s">
        <v>1528</v>
      </c>
      <c r="D118" s="252" t="s">
        <v>1527</v>
      </c>
      <c r="E118" s="19">
        <v>18</v>
      </c>
      <c r="F118" s="23">
        <v>36.979999999999997</v>
      </c>
      <c r="G118" s="16" t="s">
        <v>1120</v>
      </c>
    </row>
    <row r="119" spans="1:7" ht="17.45" customHeight="1" x14ac:dyDescent="0.2">
      <c r="A119" s="12">
        <v>115</v>
      </c>
      <c r="B119" s="18" t="s">
        <v>1364</v>
      </c>
      <c r="C119" s="251" t="s">
        <v>1521</v>
      </c>
      <c r="D119" s="252" t="s">
        <v>1518</v>
      </c>
      <c r="E119" s="19">
        <v>9</v>
      </c>
      <c r="F119" s="23">
        <v>35.56</v>
      </c>
      <c r="G119" s="16" t="s">
        <v>104</v>
      </c>
    </row>
    <row r="120" spans="1:7" ht="17.45" customHeight="1" x14ac:dyDescent="0.2">
      <c r="A120" s="12">
        <v>116</v>
      </c>
      <c r="B120" s="18" t="s">
        <v>1463</v>
      </c>
      <c r="C120" s="251" t="s">
        <v>1526</v>
      </c>
      <c r="D120" s="252" t="s">
        <v>1527</v>
      </c>
      <c r="E120" s="19">
        <v>10</v>
      </c>
      <c r="F120" s="23">
        <v>35.43</v>
      </c>
      <c r="G120" s="16" t="s">
        <v>1089</v>
      </c>
    </row>
    <row r="121" spans="1:7" ht="17.45" customHeight="1" x14ac:dyDescent="0.2">
      <c r="A121" s="12">
        <v>117</v>
      </c>
      <c r="B121" s="18" t="s">
        <v>1419</v>
      </c>
      <c r="C121" s="251" t="s">
        <v>1532</v>
      </c>
      <c r="D121" s="252" t="s">
        <v>1530</v>
      </c>
      <c r="E121" s="19">
        <v>16</v>
      </c>
      <c r="F121" s="23">
        <v>35.18</v>
      </c>
      <c r="G121" s="16" t="s">
        <v>714</v>
      </c>
    </row>
    <row r="122" spans="1:7" ht="17.45" customHeight="1" x14ac:dyDescent="0.2">
      <c r="A122" s="12">
        <v>118</v>
      </c>
      <c r="B122" s="18" t="s">
        <v>1533</v>
      </c>
      <c r="C122" s="251" t="s">
        <v>1532</v>
      </c>
      <c r="D122" s="252" t="s">
        <v>1530</v>
      </c>
      <c r="E122" s="19">
        <v>38</v>
      </c>
      <c r="F122" s="23">
        <v>35.04</v>
      </c>
      <c r="G122" s="16" t="s">
        <v>726</v>
      </c>
    </row>
    <row r="123" spans="1:7" ht="17.45" customHeight="1" x14ac:dyDescent="0.2">
      <c r="A123" s="12">
        <v>119</v>
      </c>
      <c r="B123" s="18" t="s">
        <v>1480</v>
      </c>
      <c r="C123" s="251" t="s">
        <v>1535</v>
      </c>
      <c r="D123" s="252" t="s">
        <v>1535</v>
      </c>
      <c r="E123" s="19">
        <v>17</v>
      </c>
      <c r="F123" s="23">
        <v>34.79</v>
      </c>
      <c r="G123" s="16" t="s">
        <v>1213</v>
      </c>
    </row>
    <row r="124" spans="1:7" ht="17.45" customHeight="1" x14ac:dyDescent="0.2">
      <c r="A124" s="12">
        <v>120</v>
      </c>
      <c r="B124" s="18" t="s">
        <v>1472</v>
      </c>
      <c r="C124" s="21" t="s">
        <v>1528</v>
      </c>
      <c r="D124" s="21" t="s">
        <v>1527</v>
      </c>
      <c r="E124" s="19">
        <v>2</v>
      </c>
      <c r="F124" s="23">
        <v>34.29</v>
      </c>
      <c r="G124" s="16" t="s">
        <v>1150</v>
      </c>
    </row>
    <row r="125" spans="1:7" ht="17.45" customHeight="1" x14ac:dyDescent="0.2">
      <c r="A125" s="12">
        <v>121</v>
      </c>
      <c r="B125" s="18" t="s">
        <v>1385</v>
      </c>
      <c r="C125" s="251" t="s">
        <v>1519</v>
      </c>
      <c r="D125" s="252" t="s">
        <v>1518</v>
      </c>
      <c r="E125" s="19">
        <v>3</v>
      </c>
      <c r="F125" s="23">
        <v>34.29</v>
      </c>
      <c r="G125" s="16" t="s">
        <v>366</v>
      </c>
    </row>
    <row r="126" spans="1:7" ht="17.45" customHeight="1" x14ac:dyDescent="0.2">
      <c r="A126" s="12">
        <v>122</v>
      </c>
      <c r="B126" s="18" t="s">
        <v>1499</v>
      </c>
      <c r="C126" s="251" t="s">
        <v>1534</v>
      </c>
      <c r="D126" s="252" t="s">
        <v>1530</v>
      </c>
      <c r="E126" s="19">
        <v>6</v>
      </c>
      <c r="F126" s="23">
        <v>33.33</v>
      </c>
      <c r="G126" s="16" t="s">
        <v>1343</v>
      </c>
    </row>
    <row r="127" spans="1:7" ht="17.45" customHeight="1" x14ac:dyDescent="0.2">
      <c r="A127" s="12">
        <v>123</v>
      </c>
      <c r="B127" s="18" t="s">
        <v>1455</v>
      </c>
      <c r="C127" s="251" t="s">
        <v>1525</v>
      </c>
      <c r="D127" s="252" t="s">
        <v>1524</v>
      </c>
      <c r="E127" s="19">
        <v>23</v>
      </c>
      <c r="F127" s="23">
        <v>33.17</v>
      </c>
      <c r="G127" s="16" t="s">
        <v>1020</v>
      </c>
    </row>
    <row r="128" spans="1:7" ht="17.45" customHeight="1" x14ac:dyDescent="0.2">
      <c r="A128" s="12">
        <v>124</v>
      </c>
      <c r="B128" s="18" t="s">
        <v>1418</v>
      </c>
      <c r="C128" s="251" t="s">
        <v>1534</v>
      </c>
      <c r="D128" s="252" t="s">
        <v>1530</v>
      </c>
      <c r="E128" s="19">
        <v>2</v>
      </c>
      <c r="F128" s="23">
        <v>32.86</v>
      </c>
      <c r="G128" s="16" t="s">
        <v>707</v>
      </c>
    </row>
    <row r="129" spans="1:7" ht="17.45" customHeight="1" x14ac:dyDescent="0.2">
      <c r="A129" s="12">
        <v>125</v>
      </c>
      <c r="B129" s="18" t="s">
        <v>1482</v>
      </c>
      <c r="C129" s="251" t="s">
        <v>1535</v>
      </c>
      <c r="D129" s="252" t="s">
        <v>1535</v>
      </c>
      <c r="E129" s="19">
        <v>15</v>
      </c>
      <c r="F129" s="23">
        <v>32.57</v>
      </c>
      <c r="G129" s="16" t="s">
        <v>1222</v>
      </c>
    </row>
    <row r="130" spans="1:7" ht="17.45" customHeight="1" x14ac:dyDescent="0.2">
      <c r="A130" s="12">
        <v>126</v>
      </c>
      <c r="B130" s="18" t="s">
        <v>1474</v>
      </c>
      <c r="C130" s="251" t="s">
        <v>1526</v>
      </c>
      <c r="D130" s="252" t="s">
        <v>1527</v>
      </c>
      <c r="E130" s="19">
        <v>5</v>
      </c>
      <c r="F130" s="23">
        <v>32</v>
      </c>
      <c r="G130" s="16" t="s">
        <v>1159</v>
      </c>
    </row>
    <row r="131" spans="1:7" ht="17.45" customHeight="1" x14ac:dyDescent="0.2">
      <c r="A131" s="12">
        <v>127</v>
      </c>
      <c r="B131" s="18" t="s">
        <v>1481</v>
      </c>
      <c r="C131" s="251" t="s">
        <v>1535</v>
      </c>
      <c r="D131" s="252" t="s">
        <v>1535</v>
      </c>
      <c r="E131" s="19">
        <v>1</v>
      </c>
      <c r="F131" s="23">
        <v>31.43</v>
      </c>
      <c r="G131" s="16" t="s">
        <v>498</v>
      </c>
    </row>
    <row r="132" spans="1:7" ht="17.45" customHeight="1" x14ac:dyDescent="0.2">
      <c r="A132" s="12">
        <v>128</v>
      </c>
      <c r="B132" s="18" t="s">
        <v>1497</v>
      </c>
      <c r="C132" s="251" t="s">
        <v>1528</v>
      </c>
      <c r="D132" s="252" t="s">
        <v>1527</v>
      </c>
      <c r="E132" s="19">
        <v>5</v>
      </c>
      <c r="F132" s="23">
        <v>31.43</v>
      </c>
      <c r="G132" s="16" t="s">
        <v>1324</v>
      </c>
    </row>
    <row r="133" spans="1:7" ht="17.45" customHeight="1" x14ac:dyDescent="0.2">
      <c r="A133" s="12">
        <v>129</v>
      </c>
      <c r="B133" s="18" t="s">
        <v>1464</v>
      </c>
      <c r="C133" s="251" t="s">
        <v>1528</v>
      </c>
      <c r="D133" s="252" t="s">
        <v>1527</v>
      </c>
      <c r="E133" s="19">
        <v>8</v>
      </c>
      <c r="F133" s="23">
        <v>30.71</v>
      </c>
      <c r="G133" s="16" t="s">
        <v>1099</v>
      </c>
    </row>
    <row r="134" spans="1:7" ht="17.45" customHeight="1" x14ac:dyDescent="0.2">
      <c r="A134" s="12">
        <v>130</v>
      </c>
      <c r="B134" s="18" t="s">
        <v>1454</v>
      </c>
      <c r="C134" s="253" t="s">
        <v>1525</v>
      </c>
      <c r="D134" s="256" t="s">
        <v>1524</v>
      </c>
      <c r="E134" s="19">
        <v>16</v>
      </c>
      <c r="F134" s="23">
        <v>30.54</v>
      </c>
      <c r="G134" s="16" t="s">
        <v>1010</v>
      </c>
    </row>
    <row r="135" spans="1:7" ht="17.45" customHeight="1" x14ac:dyDescent="0.2">
      <c r="A135" s="12">
        <v>131</v>
      </c>
      <c r="B135" s="18" t="s">
        <v>1484</v>
      </c>
      <c r="C135" s="251" t="s">
        <v>1535</v>
      </c>
      <c r="D135" s="252" t="s">
        <v>1535</v>
      </c>
      <c r="E135" s="19">
        <v>2</v>
      </c>
      <c r="F135" s="23">
        <v>30</v>
      </c>
      <c r="G135" s="16" t="s">
        <v>1237</v>
      </c>
    </row>
    <row r="136" spans="1:7" ht="17.45" customHeight="1" x14ac:dyDescent="0.2">
      <c r="A136" s="12">
        <v>132</v>
      </c>
      <c r="B136" s="18" t="s">
        <v>1495</v>
      </c>
      <c r="C136" s="254" t="s">
        <v>1510</v>
      </c>
      <c r="D136" s="255" t="s">
        <v>1511</v>
      </c>
      <c r="E136" s="19">
        <v>10</v>
      </c>
      <c r="F136" s="23">
        <v>30</v>
      </c>
      <c r="G136" s="16" t="s">
        <v>1315</v>
      </c>
    </row>
    <row r="137" spans="1:7" ht="17.45" customHeight="1" x14ac:dyDescent="0.2">
      <c r="A137" s="12">
        <v>133</v>
      </c>
      <c r="B137" s="18" t="s">
        <v>1374</v>
      </c>
      <c r="C137" s="251" t="s">
        <v>1517</v>
      </c>
      <c r="D137" s="252" t="s">
        <v>1518</v>
      </c>
      <c r="E137" s="19">
        <v>19</v>
      </c>
      <c r="F137" s="23">
        <v>29.92</v>
      </c>
      <c r="G137" s="16" t="s">
        <v>236</v>
      </c>
    </row>
    <row r="138" spans="1:7" ht="17.45" customHeight="1" x14ac:dyDescent="0.2">
      <c r="A138" s="12">
        <v>134</v>
      </c>
      <c r="B138" s="18" t="s">
        <v>1409</v>
      </c>
      <c r="C138" s="21" t="s">
        <v>1531</v>
      </c>
      <c r="D138" s="21" t="s">
        <v>1530</v>
      </c>
      <c r="E138" s="19">
        <v>2</v>
      </c>
      <c r="F138" s="23">
        <v>28.57</v>
      </c>
      <c r="G138" s="16" t="s">
        <v>498</v>
      </c>
    </row>
    <row r="139" spans="1:7" ht="17.45" customHeight="1" x14ac:dyDescent="0.2">
      <c r="A139" s="12">
        <v>135</v>
      </c>
      <c r="B139" s="18" t="s">
        <v>1490</v>
      </c>
      <c r="C139" s="254" t="s">
        <v>1510</v>
      </c>
      <c r="D139" s="255" t="s">
        <v>1511</v>
      </c>
      <c r="E139" s="19">
        <v>7</v>
      </c>
      <c r="F139" s="23">
        <v>28.16</v>
      </c>
      <c r="G139" s="16" t="s">
        <v>1276</v>
      </c>
    </row>
    <row r="140" spans="1:7" ht="17.45" customHeight="1" x14ac:dyDescent="0.2">
      <c r="A140" s="12">
        <v>136</v>
      </c>
      <c r="B140" s="18" t="s">
        <v>1449</v>
      </c>
      <c r="C140" s="251" t="s">
        <v>1523</v>
      </c>
      <c r="D140" s="252" t="s">
        <v>1524</v>
      </c>
      <c r="E140" s="19">
        <v>17</v>
      </c>
      <c r="F140" s="23">
        <v>27.39</v>
      </c>
      <c r="G140" s="16" t="s">
        <v>962</v>
      </c>
    </row>
    <row r="141" spans="1:7" ht="17.45" customHeight="1" x14ac:dyDescent="0.2">
      <c r="A141" s="12">
        <v>137</v>
      </c>
      <c r="B141" s="18" t="s">
        <v>1494</v>
      </c>
      <c r="C141" s="254" t="s">
        <v>1510</v>
      </c>
      <c r="D141" s="255" t="s">
        <v>1511</v>
      </c>
      <c r="E141" s="19">
        <v>12</v>
      </c>
      <c r="F141" s="23">
        <v>26.9</v>
      </c>
      <c r="G141" s="16" t="s">
        <v>1306</v>
      </c>
    </row>
    <row r="142" spans="1:7" ht="17.45" customHeight="1" x14ac:dyDescent="0.2">
      <c r="A142" s="12">
        <v>138</v>
      </c>
      <c r="B142" s="18" t="s">
        <v>1498</v>
      </c>
      <c r="C142" s="251" t="s">
        <v>1532</v>
      </c>
      <c r="D142" s="252" t="s">
        <v>1530</v>
      </c>
      <c r="E142" s="19">
        <v>9</v>
      </c>
      <c r="F142" s="23">
        <v>26.67</v>
      </c>
      <c r="G142" s="16" t="s">
        <v>479</v>
      </c>
    </row>
    <row r="143" spans="1:7" ht="17.45" customHeight="1" x14ac:dyDescent="0.2">
      <c r="A143" s="12">
        <v>139</v>
      </c>
      <c r="B143" s="18" t="s">
        <v>1471</v>
      </c>
      <c r="C143" s="251" t="s">
        <v>1528</v>
      </c>
      <c r="D143" s="252" t="s">
        <v>1527</v>
      </c>
      <c r="E143" s="19">
        <v>21</v>
      </c>
      <c r="F143" s="23">
        <v>26.26</v>
      </c>
      <c r="G143" s="16" t="s">
        <v>768</v>
      </c>
    </row>
    <row r="144" spans="1:7" ht="17.45" customHeight="1" x14ac:dyDescent="0.2">
      <c r="A144" s="12">
        <v>140</v>
      </c>
      <c r="B144" s="18" t="s">
        <v>1491</v>
      </c>
      <c r="C144" s="254" t="s">
        <v>1510</v>
      </c>
      <c r="D144" s="255" t="s">
        <v>1511</v>
      </c>
      <c r="E144" s="19">
        <v>13</v>
      </c>
      <c r="F144" s="23">
        <v>24.18</v>
      </c>
      <c r="G144" s="16" t="s">
        <v>1284</v>
      </c>
    </row>
    <row r="145" spans="1:7" ht="17.45" customHeight="1" x14ac:dyDescent="0.2">
      <c r="A145" s="12">
        <v>141</v>
      </c>
      <c r="B145" s="18" t="s">
        <v>1488</v>
      </c>
      <c r="C145" s="251" t="s">
        <v>1512</v>
      </c>
      <c r="D145" s="252" t="s">
        <v>1511</v>
      </c>
      <c r="E145" s="19">
        <v>3</v>
      </c>
      <c r="F145" s="23">
        <v>20.95</v>
      </c>
      <c r="G145" s="16" t="s">
        <v>1262</v>
      </c>
    </row>
    <row r="146" spans="1:7" ht="17.45" customHeight="1" x14ac:dyDescent="0.2">
      <c r="A146" s="12">
        <v>142</v>
      </c>
      <c r="B146" s="18" t="s">
        <v>1489</v>
      </c>
      <c r="C146" s="251" t="s">
        <v>1512</v>
      </c>
      <c r="D146" s="252" t="s">
        <v>1511</v>
      </c>
      <c r="E146" s="19">
        <v>6</v>
      </c>
      <c r="F146" s="23">
        <v>20.48</v>
      </c>
      <c r="G146" s="16" t="s">
        <v>1266</v>
      </c>
    </row>
    <row r="147" spans="1:7" ht="17.45" customHeight="1" x14ac:dyDescent="0.2">
      <c r="A147" s="12">
        <v>143</v>
      </c>
      <c r="B147" s="18" t="s">
        <v>1397</v>
      </c>
      <c r="C147" s="251" t="s">
        <v>1531</v>
      </c>
      <c r="D147" s="252" t="s">
        <v>1530</v>
      </c>
      <c r="E147" s="19">
        <v>1</v>
      </c>
      <c r="F147" s="23">
        <v>20</v>
      </c>
      <c r="G147" s="16" t="s">
        <v>498</v>
      </c>
    </row>
    <row r="148" spans="1:7" ht="17.45" customHeight="1" x14ac:dyDescent="0.2">
      <c r="A148" s="12">
        <v>144</v>
      </c>
      <c r="B148" s="18" t="s">
        <v>1437</v>
      </c>
      <c r="C148" s="251" t="s">
        <v>1513</v>
      </c>
      <c r="D148" s="252" t="s">
        <v>1514</v>
      </c>
      <c r="E148" s="19">
        <v>6</v>
      </c>
      <c r="F148" s="23">
        <v>20</v>
      </c>
      <c r="G148" s="16" t="s">
        <v>825</v>
      </c>
    </row>
    <row r="149" spans="1:7" ht="17.45" customHeight="1" x14ac:dyDescent="0.2">
      <c r="A149" s="12">
        <v>145</v>
      </c>
      <c r="B149" s="18" t="s">
        <v>1496</v>
      </c>
      <c r="C149" s="254" t="s">
        <v>1510</v>
      </c>
      <c r="D149" s="255" t="s">
        <v>1511</v>
      </c>
      <c r="E149" s="19">
        <v>2</v>
      </c>
      <c r="F149" s="23">
        <v>20</v>
      </c>
      <c r="G149" s="16" t="s">
        <v>922</v>
      </c>
    </row>
    <row r="150" spans="1:7" ht="17.45" customHeight="1" x14ac:dyDescent="0.2">
      <c r="A150" s="12">
        <v>146</v>
      </c>
      <c r="B150" s="18" t="s">
        <v>1493</v>
      </c>
      <c r="C150" s="21" t="s">
        <v>1510</v>
      </c>
      <c r="D150" s="77" t="s">
        <v>1511</v>
      </c>
      <c r="E150" s="19">
        <v>1</v>
      </c>
      <c r="F150" s="23">
        <v>14.29</v>
      </c>
      <c r="G150" s="16" t="s">
        <v>498</v>
      </c>
    </row>
    <row r="151" spans="1:7" ht="17.45" customHeight="1" x14ac:dyDescent="0.2">
      <c r="B151" s="20"/>
      <c r="E151" s="20"/>
      <c r="F151" s="15"/>
      <c r="G151" s="15"/>
    </row>
    <row r="153" spans="1:7" ht="17.45" customHeight="1" x14ac:dyDescent="0.2">
      <c r="A153" s="12"/>
      <c r="B153" s="193" t="s">
        <v>1501</v>
      </c>
      <c r="C153" s="193"/>
      <c r="D153" s="193"/>
      <c r="E153" s="19">
        <v>8</v>
      </c>
      <c r="F153" s="16" t="s">
        <v>278</v>
      </c>
      <c r="G153" s="16" t="s">
        <v>298</v>
      </c>
    </row>
  </sheetData>
  <sortState ref="B5:G150">
    <sortCondition descending="1" ref="F5:F150"/>
  </sortState>
  <mergeCells count="9">
    <mergeCell ref="B153:D153"/>
    <mergeCell ref="A1:G1"/>
    <mergeCell ref="B2:G2"/>
    <mergeCell ref="A3:A4"/>
    <mergeCell ref="B3:B4"/>
    <mergeCell ref="C3:C4"/>
    <mergeCell ref="D3:D4"/>
    <mergeCell ref="E3:E4"/>
    <mergeCell ref="F3:G3"/>
  </mergeCells>
  <pageMargins left="0.74803149606299213" right="0.39370078740157483" top="0.39370078740157483" bottom="0.39370078740157483" header="0" footer="0"/>
  <pageSetup paperSize="9" orientation="portrait" horizontalDpi="4294967293" verticalDpi="0" r:id="rId1"/>
  <headerFooter alignWithMargins="0">
    <oddFooter xml:space="preserve">&amp;L&amp;C&amp;R&amp;"Arial"&amp;10&amp;P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showGridLines="0" view="pageBreakPreview" zoomScale="110" zoomScaleNormal="120" zoomScaleSheetLayoutView="110" workbookViewId="0">
      <pane ySplit="4" topLeftCell="A5" activePane="bottomLeft" state="frozen"/>
      <selection pane="bottomLeft" activeCell="C11" sqref="C11"/>
    </sheetView>
  </sheetViews>
  <sheetFormatPr defaultColWidth="8.85546875" defaultRowHeight="17.45" customHeight="1" x14ac:dyDescent="0.2"/>
  <cols>
    <col min="1" max="1" width="7.42578125" style="10" customWidth="1"/>
    <col min="2" max="2" width="23.28515625" style="9" customWidth="1"/>
    <col min="3" max="3" width="16.7109375" style="22" customWidth="1"/>
    <col min="4" max="4" width="11.85546875" style="22" customWidth="1"/>
    <col min="5" max="5" width="8.85546875" style="9" customWidth="1"/>
    <col min="6" max="7" width="8.85546875" style="11" customWidth="1"/>
    <col min="8" max="16" width="11.28515625" style="9" customWidth="1"/>
    <col min="17" max="247" width="28" style="9" customWidth="1"/>
    <col min="248" max="16384" width="8.85546875" style="9"/>
  </cols>
  <sheetData>
    <row r="1" spans="1:7" ht="66" customHeight="1" x14ac:dyDescent="0.2">
      <c r="A1" s="198" t="s">
        <v>1581</v>
      </c>
      <c r="B1" s="198"/>
      <c r="C1" s="198"/>
      <c r="D1" s="198"/>
      <c r="E1" s="198"/>
      <c r="F1" s="198"/>
      <c r="G1" s="198"/>
    </row>
    <row r="2" spans="1:7" ht="7.9" customHeight="1" x14ac:dyDescent="0.2">
      <c r="B2" s="206"/>
      <c r="C2" s="206"/>
      <c r="D2" s="206"/>
      <c r="E2" s="206"/>
      <c r="F2" s="206"/>
      <c r="G2" s="206"/>
    </row>
    <row r="3" spans="1:7" ht="17.45" customHeight="1" x14ac:dyDescent="0.2">
      <c r="A3" s="211" t="s">
        <v>1509</v>
      </c>
      <c r="B3" s="196" t="s">
        <v>5</v>
      </c>
      <c r="C3" s="207" t="s">
        <v>1536</v>
      </c>
      <c r="D3" s="207" t="s">
        <v>1537</v>
      </c>
      <c r="E3" s="213" t="s">
        <v>1539</v>
      </c>
      <c r="F3" s="201" t="s">
        <v>1502</v>
      </c>
      <c r="G3" s="202"/>
    </row>
    <row r="4" spans="1:7" ht="21" customHeight="1" x14ac:dyDescent="0.2">
      <c r="A4" s="212"/>
      <c r="B4" s="197"/>
      <c r="C4" s="208"/>
      <c r="D4" s="208"/>
      <c r="E4" s="214"/>
      <c r="F4" s="13" t="s">
        <v>1506</v>
      </c>
      <c r="G4" s="13" t="s">
        <v>1505</v>
      </c>
    </row>
    <row r="5" spans="1:7" ht="17.45" customHeight="1" x14ac:dyDescent="0.2">
      <c r="A5" s="31">
        <v>1</v>
      </c>
      <c r="B5" s="32" t="s">
        <v>1434</v>
      </c>
      <c r="C5" s="273" t="s">
        <v>1513</v>
      </c>
      <c r="D5" s="274" t="s">
        <v>1514</v>
      </c>
      <c r="E5" s="33">
        <v>2</v>
      </c>
      <c r="F5" s="36">
        <v>74.290000000000006</v>
      </c>
      <c r="G5" s="34" t="s">
        <v>860</v>
      </c>
    </row>
    <row r="6" spans="1:7" ht="17.45" customHeight="1" x14ac:dyDescent="0.2">
      <c r="A6" s="31">
        <v>2</v>
      </c>
      <c r="B6" s="32" t="s">
        <v>1401</v>
      </c>
      <c r="C6" s="275" t="s">
        <v>1532</v>
      </c>
      <c r="D6" s="276" t="s">
        <v>1530</v>
      </c>
      <c r="E6" s="33">
        <v>8</v>
      </c>
      <c r="F6" s="36">
        <v>72.86</v>
      </c>
      <c r="G6" s="34" t="s">
        <v>541</v>
      </c>
    </row>
    <row r="7" spans="1:7" ht="17.45" customHeight="1" x14ac:dyDescent="0.2">
      <c r="A7" s="31">
        <v>3</v>
      </c>
      <c r="B7" s="32" t="s">
        <v>1375</v>
      </c>
      <c r="C7" s="275" t="s">
        <v>1517</v>
      </c>
      <c r="D7" s="276" t="s">
        <v>1518</v>
      </c>
      <c r="E7" s="33">
        <v>17</v>
      </c>
      <c r="F7" s="36">
        <v>72.27</v>
      </c>
      <c r="G7" s="34" t="s">
        <v>252</v>
      </c>
    </row>
    <row r="8" spans="1:7" ht="17.45" customHeight="1" x14ac:dyDescent="0.2">
      <c r="A8" s="31">
        <v>4</v>
      </c>
      <c r="B8" s="32" t="s">
        <v>1447</v>
      </c>
      <c r="C8" s="275" t="s">
        <v>1515</v>
      </c>
      <c r="D8" s="276" t="s">
        <v>1514</v>
      </c>
      <c r="E8" s="33">
        <v>1</v>
      </c>
      <c r="F8" s="36">
        <v>71.430000000000007</v>
      </c>
      <c r="G8" s="34" t="s">
        <v>498</v>
      </c>
    </row>
    <row r="9" spans="1:7" ht="17.45" customHeight="1" x14ac:dyDescent="0.2">
      <c r="A9" s="239">
        <v>5</v>
      </c>
      <c r="B9" s="240" t="s">
        <v>1413</v>
      </c>
      <c r="C9" s="249" t="s">
        <v>1534</v>
      </c>
      <c r="D9" s="250" t="s">
        <v>1530</v>
      </c>
      <c r="E9" s="241">
        <v>17</v>
      </c>
      <c r="F9" s="272">
        <v>70.25</v>
      </c>
      <c r="G9" s="243" t="s">
        <v>660</v>
      </c>
    </row>
    <row r="10" spans="1:7" ht="17.45" customHeight="1" x14ac:dyDescent="0.2">
      <c r="A10" s="31">
        <v>6</v>
      </c>
      <c r="B10" s="32" t="s">
        <v>1363</v>
      </c>
      <c r="C10" s="275" t="s">
        <v>1521</v>
      </c>
      <c r="D10" s="276" t="s">
        <v>1518</v>
      </c>
      <c r="E10" s="33">
        <v>4</v>
      </c>
      <c r="F10" s="36">
        <v>68.569999999999993</v>
      </c>
      <c r="G10" s="34" t="s">
        <v>95</v>
      </c>
    </row>
    <row r="11" spans="1:7" ht="17.45" customHeight="1" x14ac:dyDescent="0.2">
      <c r="A11" s="31">
        <v>6</v>
      </c>
      <c r="B11" s="32" t="s">
        <v>1410</v>
      </c>
      <c r="C11" s="35" t="s">
        <v>1531</v>
      </c>
      <c r="D11" s="35" t="s">
        <v>1530</v>
      </c>
      <c r="E11" s="33">
        <v>4</v>
      </c>
      <c r="F11" s="36">
        <v>68.569999999999993</v>
      </c>
      <c r="G11" s="34" t="s">
        <v>596</v>
      </c>
    </row>
    <row r="12" spans="1:7" ht="17.45" customHeight="1" x14ac:dyDescent="0.2">
      <c r="A12" s="31">
        <v>8</v>
      </c>
      <c r="B12" s="32" t="s">
        <v>1362</v>
      </c>
      <c r="C12" s="275" t="s">
        <v>1521</v>
      </c>
      <c r="D12" s="276" t="s">
        <v>1518</v>
      </c>
      <c r="E12" s="33">
        <v>11</v>
      </c>
      <c r="F12" s="36">
        <v>67.53</v>
      </c>
      <c r="G12" s="34" t="s">
        <v>82</v>
      </c>
    </row>
    <row r="13" spans="1:7" ht="17.45" customHeight="1" x14ac:dyDescent="0.2">
      <c r="A13" s="31">
        <v>9</v>
      </c>
      <c r="B13" s="32" t="s">
        <v>1432</v>
      </c>
      <c r="C13" s="275" t="s">
        <v>1513</v>
      </c>
      <c r="D13" s="276" t="s">
        <v>1514</v>
      </c>
      <c r="E13" s="33">
        <v>35</v>
      </c>
      <c r="F13" s="36">
        <v>63.92</v>
      </c>
      <c r="G13" s="34" t="s">
        <v>843</v>
      </c>
    </row>
    <row r="14" spans="1:7" ht="17.45" customHeight="1" x14ac:dyDescent="0.2">
      <c r="A14" s="31">
        <v>10</v>
      </c>
      <c r="B14" s="32" t="s">
        <v>1522</v>
      </c>
      <c r="C14" s="275" t="s">
        <v>1521</v>
      </c>
      <c r="D14" s="276" t="s">
        <v>1518</v>
      </c>
      <c r="E14" s="33">
        <v>9</v>
      </c>
      <c r="F14" s="36">
        <v>63.49</v>
      </c>
      <c r="G14" s="34" t="s">
        <v>45</v>
      </c>
    </row>
    <row r="15" spans="1:7" ht="17.45" customHeight="1" x14ac:dyDescent="0.2">
      <c r="A15" s="31">
        <v>11</v>
      </c>
      <c r="B15" s="32" t="s">
        <v>1426</v>
      </c>
      <c r="C15" s="273" t="s">
        <v>1516</v>
      </c>
      <c r="D15" s="274" t="s">
        <v>1514</v>
      </c>
      <c r="E15" s="33">
        <v>3</v>
      </c>
      <c r="F15" s="36">
        <v>61.9</v>
      </c>
      <c r="G15" s="34" t="s">
        <v>799</v>
      </c>
    </row>
    <row r="16" spans="1:7" ht="17.45" customHeight="1" x14ac:dyDescent="0.2">
      <c r="A16" s="31">
        <v>12</v>
      </c>
      <c r="B16" s="32" t="s">
        <v>1456</v>
      </c>
      <c r="C16" s="275" t="s">
        <v>1523</v>
      </c>
      <c r="D16" s="276" t="s">
        <v>1524</v>
      </c>
      <c r="E16" s="33">
        <v>20</v>
      </c>
      <c r="F16" s="36">
        <v>61.86</v>
      </c>
      <c r="G16" s="34" t="s">
        <v>1033</v>
      </c>
    </row>
    <row r="17" spans="1:7" ht="17.45" customHeight="1" x14ac:dyDescent="0.2">
      <c r="A17" s="31">
        <v>13</v>
      </c>
      <c r="B17" s="32" t="s">
        <v>1446</v>
      </c>
      <c r="C17" s="275" t="s">
        <v>1515</v>
      </c>
      <c r="D17" s="276" t="s">
        <v>1514</v>
      </c>
      <c r="E17" s="33">
        <v>2</v>
      </c>
      <c r="F17" s="36">
        <v>61.43</v>
      </c>
      <c r="G17" s="34" t="s">
        <v>948</v>
      </c>
    </row>
    <row r="18" spans="1:7" ht="17.45" customHeight="1" x14ac:dyDescent="0.2">
      <c r="A18" s="31">
        <v>14</v>
      </c>
      <c r="B18" s="32" t="s">
        <v>1441</v>
      </c>
      <c r="C18" s="275" t="s">
        <v>1513</v>
      </c>
      <c r="D18" s="276" t="s">
        <v>1514</v>
      </c>
      <c r="E18" s="33">
        <v>3</v>
      </c>
      <c r="F18" s="36">
        <v>60</v>
      </c>
      <c r="G18" s="34" t="s">
        <v>916</v>
      </c>
    </row>
    <row r="19" spans="1:7" ht="17.45" customHeight="1" x14ac:dyDescent="0.2">
      <c r="A19" s="31">
        <v>15</v>
      </c>
      <c r="B19" s="32" t="s">
        <v>1479</v>
      </c>
      <c r="C19" s="275" t="s">
        <v>1535</v>
      </c>
      <c r="D19" s="276" t="s">
        <v>1535</v>
      </c>
      <c r="E19" s="33">
        <v>15</v>
      </c>
      <c r="F19" s="36">
        <v>59.81</v>
      </c>
      <c r="G19" s="34" t="s">
        <v>1205</v>
      </c>
    </row>
    <row r="20" spans="1:7" ht="17.45" customHeight="1" x14ac:dyDescent="0.2">
      <c r="A20" s="31">
        <v>16</v>
      </c>
      <c r="B20" s="32" t="s">
        <v>1477</v>
      </c>
      <c r="C20" s="275" t="s">
        <v>1535</v>
      </c>
      <c r="D20" s="276" t="s">
        <v>1535</v>
      </c>
      <c r="E20" s="33">
        <v>34</v>
      </c>
      <c r="F20" s="36">
        <v>59.75</v>
      </c>
      <c r="G20" s="34" t="s">
        <v>1186</v>
      </c>
    </row>
    <row r="21" spans="1:7" ht="17.45" customHeight="1" x14ac:dyDescent="0.2">
      <c r="A21" s="31">
        <v>17</v>
      </c>
      <c r="B21" s="32" t="s">
        <v>1424</v>
      </c>
      <c r="C21" s="275" t="s">
        <v>1516</v>
      </c>
      <c r="D21" s="276" t="s">
        <v>1514</v>
      </c>
      <c r="E21" s="33">
        <v>11</v>
      </c>
      <c r="F21" s="36">
        <v>59.74</v>
      </c>
      <c r="G21" s="34" t="s">
        <v>781</v>
      </c>
    </row>
    <row r="22" spans="1:7" ht="17.45" customHeight="1" x14ac:dyDescent="0.2">
      <c r="A22" s="31">
        <v>18</v>
      </c>
      <c r="B22" s="32" t="s">
        <v>1458</v>
      </c>
      <c r="C22" s="275" t="s">
        <v>1523</v>
      </c>
      <c r="D22" s="276" t="s">
        <v>1524</v>
      </c>
      <c r="E22" s="33">
        <v>10</v>
      </c>
      <c r="F22" s="36">
        <v>59.43</v>
      </c>
      <c r="G22" s="34" t="s">
        <v>1047</v>
      </c>
    </row>
    <row r="23" spans="1:7" ht="17.45" customHeight="1" x14ac:dyDescent="0.2">
      <c r="A23" s="31">
        <v>19</v>
      </c>
      <c r="B23" s="32" t="s">
        <v>1360</v>
      </c>
      <c r="C23" s="275" t="s">
        <v>1521</v>
      </c>
      <c r="D23" s="276" t="s">
        <v>1518</v>
      </c>
      <c r="E23" s="33">
        <v>9</v>
      </c>
      <c r="F23" s="36">
        <v>59.37</v>
      </c>
      <c r="G23" s="34" t="s">
        <v>58</v>
      </c>
    </row>
    <row r="24" spans="1:7" ht="17.45" customHeight="1" x14ac:dyDescent="0.2">
      <c r="A24" s="31">
        <v>20</v>
      </c>
      <c r="B24" s="32" t="s">
        <v>1388</v>
      </c>
      <c r="C24" s="275" t="s">
        <v>1529</v>
      </c>
      <c r="D24" s="276" t="s">
        <v>1530</v>
      </c>
      <c r="E24" s="33">
        <v>103</v>
      </c>
      <c r="F24" s="36">
        <v>58.95</v>
      </c>
      <c r="G24" s="34" t="s">
        <v>404</v>
      </c>
    </row>
    <row r="25" spans="1:7" ht="17.45" customHeight="1" x14ac:dyDescent="0.2">
      <c r="A25" s="12">
        <v>21</v>
      </c>
      <c r="B25" s="18" t="s">
        <v>1443</v>
      </c>
      <c r="C25" s="251" t="s">
        <v>1515</v>
      </c>
      <c r="D25" s="252" t="s">
        <v>1514</v>
      </c>
      <c r="E25" s="19">
        <v>20</v>
      </c>
      <c r="F25" s="23">
        <v>58.86</v>
      </c>
      <c r="G25" s="16" t="s">
        <v>929</v>
      </c>
    </row>
    <row r="26" spans="1:7" ht="17.45" customHeight="1" x14ac:dyDescent="0.2">
      <c r="A26" s="12">
        <v>22</v>
      </c>
      <c r="B26" s="18" t="s">
        <v>1390</v>
      </c>
      <c r="C26" s="251" t="s">
        <v>1529</v>
      </c>
      <c r="D26" s="252" t="s">
        <v>1530</v>
      </c>
      <c r="E26" s="19">
        <v>8</v>
      </c>
      <c r="F26" s="23">
        <v>58.57</v>
      </c>
      <c r="G26" s="16" t="s">
        <v>425</v>
      </c>
    </row>
    <row r="27" spans="1:7" ht="17.45" customHeight="1" x14ac:dyDescent="0.2">
      <c r="A27" s="12">
        <v>23</v>
      </c>
      <c r="B27" s="18" t="s">
        <v>1398</v>
      </c>
      <c r="C27" s="251" t="s">
        <v>1529</v>
      </c>
      <c r="D27" s="252" t="s">
        <v>1530</v>
      </c>
      <c r="E27" s="19">
        <v>6</v>
      </c>
      <c r="F27" s="23">
        <v>58.57</v>
      </c>
      <c r="G27" s="16" t="s">
        <v>505</v>
      </c>
    </row>
    <row r="28" spans="1:7" ht="17.45" customHeight="1" x14ac:dyDescent="0.2">
      <c r="A28" s="12">
        <v>24</v>
      </c>
      <c r="B28" s="18" t="s">
        <v>1429</v>
      </c>
      <c r="C28" s="251" t="s">
        <v>1516</v>
      </c>
      <c r="D28" s="252" t="s">
        <v>1514</v>
      </c>
      <c r="E28" s="19">
        <v>6</v>
      </c>
      <c r="F28" s="23">
        <v>58.57</v>
      </c>
      <c r="G28" s="16" t="s">
        <v>819</v>
      </c>
    </row>
    <row r="29" spans="1:7" ht="17.45" customHeight="1" x14ac:dyDescent="0.2">
      <c r="A29" s="12">
        <v>25</v>
      </c>
      <c r="B29" s="18" t="s">
        <v>1405</v>
      </c>
      <c r="C29" s="251" t="s">
        <v>1534</v>
      </c>
      <c r="D29" s="252" t="s">
        <v>1530</v>
      </c>
      <c r="E29" s="19">
        <v>14</v>
      </c>
      <c r="F29" s="23">
        <v>57.96</v>
      </c>
      <c r="G29" s="16" t="s">
        <v>583</v>
      </c>
    </row>
    <row r="30" spans="1:7" ht="17.45" customHeight="1" x14ac:dyDescent="0.2">
      <c r="A30" s="12">
        <v>26</v>
      </c>
      <c r="B30" s="18" t="s">
        <v>1475</v>
      </c>
      <c r="C30" s="251" t="s">
        <v>1535</v>
      </c>
      <c r="D30" s="252" t="s">
        <v>1535</v>
      </c>
      <c r="E30" s="19">
        <v>15</v>
      </c>
      <c r="F30" s="23">
        <v>56.76</v>
      </c>
      <c r="G30" s="16" t="s">
        <v>1061</v>
      </c>
    </row>
    <row r="31" spans="1:7" ht="17.45" customHeight="1" x14ac:dyDescent="0.2">
      <c r="A31" s="12">
        <v>27</v>
      </c>
      <c r="B31" s="18" t="s">
        <v>1435</v>
      </c>
      <c r="C31" s="251" t="s">
        <v>1513</v>
      </c>
      <c r="D31" s="252" t="s">
        <v>1514</v>
      </c>
      <c r="E31" s="19">
        <v>6</v>
      </c>
      <c r="F31" s="23">
        <v>56.67</v>
      </c>
      <c r="G31" s="16" t="s">
        <v>867</v>
      </c>
    </row>
    <row r="32" spans="1:7" ht="17.45" customHeight="1" x14ac:dyDescent="0.2">
      <c r="A32" s="12">
        <v>28</v>
      </c>
      <c r="B32" s="18" t="s">
        <v>1430</v>
      </c>
      <c r="C32" s="251" t="s">
        <v>1516</v>
      </c>
      <c r="D32" s="252" t="s">
        <v>1514</v>
      </c>
      <c r="E32" s="19">
        <v>4</v>
      </c>
      <c r="F32" s="23">
        <v>56.43</v>
      </c>
      <c r="G32" s="16" t="s">
        <v>636</v>
      </c>
    </row>
    <row r="33" spans="1:7" ht="17.45" customHeight="1" x14ac:dyDescent="0.2">
      <c r="A33" s="12">
        <v>29</v>
      </c>
      <c r="B33" s="18" t="s">
        <v>1425</v>
      </c>
      <c r="C33" s="251" t="s">
        <v>1516</v>
      </c>
      <c r="D33" s="252" t="s">
        <v>1514</v>
      </c>
      <c r="E33" s="19">
        <v>10</v>
      </c>
      <c r="F33" s="23">
        <v>56.29</v>
      </c>
      <c r="G33" s="16" t="s">
        <v>789</v>
      </c>
    </row>
    <row r="34" spans="1:7" ht="17.45" customHeight="1" x14ac:dyDescent="0.2">
      <c r="A34" s="12">
        <v>30</v>
      </c>
      <c r="B34" s="18" t="s">
        <v>1483</v>
      </c>
      <c r="C34" s="251" t="s">
        <v>1535</v>
      </c>
      <c r="D34" s="252" t="s">
        <v>1535</v>
      </c>
      <c r="E34" s="19">
        <v>12</v>
      </c>
      <c r="F34" s="23">
        <v>55.95</v>
      </c>
      <c r="G34" s="16" t="s">
        <v>1231</v>
      </c>
    </row>
    <row r="35" spans="1:7" ht="17.45" customHeight="1" x14ac:dyDescent="0.2">
      <c r="A35" s="12">
        <v>31</v>
      </c>
      <c r="B35" s="18" t="s">
        <v>1372</v>
      </c>
      <c r="C35" s="251" t="s">
        <v>1517</v>
      </c>
      <c r="D35" s="252" t="s">
        <v>1518</v>
      </c>
      <c r="E35" s="19">
        <v>6</v>
      </c>
      <c r="F35" s="23">
        <v>55.71</v>
      </c>
      <c r="G35" s="16" t="s">
        <v>221</v>
      </c>
    </row>
    <row r="36" spans="1:7" ht="17.45" customHeight="1" x14ac:dyDescent="0.2">
      <c r="A36" s="12">
        <v>32</v>
      </c>
      <c r="B36" s="18" t="s">
        <v>1367</v>
      </c>
      <c r="C36" s="251" t="s">
        <v>1520</v>
      </c>
      <c r="D36" s="252" t="s">
        <v>1518</v>
      </c>
      <c r="E36" s="19">
        <v>20</v>
      </c>
      <c r="F36" s="23">
        <v>55.14</v>
      </c>
      <c r="G36" s="16" t="s">
        <v>147</v>
      </c>
    </row>
    <row r="37" spans="1:7" ht="17.45" customHeight="1" x14ac:dyDescent="0.2">
      <c r="A37" s="12">
        <v>33</v>
      </c>
      <c r="B37" s="18" t="s">
        <v>1380</v>
      </c>
      <c r="C37" s="251" t="s">
        <v>1519</v>
      </c>
      <c r="D37" s="252" t="s">
        <v>1518</v>
      </c>
      <c r="E37" s="19">
        <v>4</v>
      </c>
      <c r="F37" s="23">
        <v>54.29</v>
      </c>
      <c r="G37" s="16" t="s">
        <v>312</v>
      </c>
    </row>
    <row r="38" spans="1:7" ht="17.45" customHeight="1" x14ac:dyDescent="0.2">
      <c r="A38" s="12">
        <v>34</v>
      </c>
      <c r="B38" s="18" t="s">
        <v>1444</v>
      </c>
      <c r="C38" s="21" t="s">
        <v>1515</v>
      </c>
      <c r="D38" s="21" t="s">
        <v>1514</v>
      </c>
      <c r="E38" s="19">
        <v>2</v>
      </c>
      <c r="F38" s="23">
        <v>54.29</v>
      </c>
      <c r="G38" s="16" t="s">
        <v>934</v>
      </c>
    </row>
    <row r="39" spans="1:7" ht="17.45" customHeight="1" x14ac:dyDescent="0.2">
      <c r="A39" s="12">
        <v>35</v>
      </c>
      <c r="B39" s="18" t="s">
        <v>1408</v>
      </c>
      <c r="C39" s="251" t="s">
        <v>1531</v>
      </c>
      <c r="D39" s="252" t="s">
        <v>1530</v>
      </c>
      <c r="E39" s="19">
        <v>15</v>
      </c>
      <c r="F39" s="23">
        <v>54.29</v>
      </c>
      <c r="G39" s="16" t="s">
        <v>164</v>
      </c>
    </row>
    <row r="40" spans="1:7" ht="17.45" customHeight="1" x14ac:dyDescent="0.2">
      <c r="A40" s="12">
        <v>36</v>
      </c>
      <c r="B40" s="18" t="s">
        <v>1404</v>
      </c>
      <c r="C40" s="21" t="s">
        <v>1532</v>
      </c>
      <c r="D40" s="21" t="s">
        <v>1530</v>
      </c>
      <c r="E40" s="19">
        <v>5</v>
      </c>
      <c r="F40" s="23">
        <v>53.71</v>
      </c>
      <c r="G40" s="16" t="s">
        <v>573</v>
      </c>
    </row>
    <row r="41" spans="1:7" ht="17.45" customHeight="1" x14ac:dyDescent="0.2">
      <c r="A41" s="12">
        <v>37</v>
      </c>
      <c r="B41" s="18" t="s">
        <v>1384</v>
      </c>
      <c r="C41" s="251" t="s">
        <v>1519</v>
      </c>
      <c r="D41" s="252" t="s">
        <v>1518</v>
      </c>
      <c r="E41" s="19">
        <v>4</v>
      </c>
      <c r="F41" s="23">
        <v>53.57</v>
      </c>
      <c r="G41" s="16" t="s">
        <v>357</v>
      </c>
    </row>
    <row r="42" spans="1:7" ht="17.45" customHeight="1" x14ac:dyDescent="0.2">
      <c r="A42" s="12">
        <v>38</v>
      </c>
      <c r="B42" s="18" t="s">
        <v>1392</v>
      </c>
      <c r="C42" s="251" t="s">
        <v>1529</v>
      </c>
      <c r="D42" s="252" t="s">
        <v>1530</v>
      </c>
      <c r="E42" s="19">
        <v>6</v>
      </c>
      <c r="F42" s="23">
        <v>53.33</v>
      </c>
      <c r="G42" s="16" t="s">
        <v>450</v>
      </c>
    </row>
    <row r="43" spans="1:7" ht="17.45" customHeight="1" x14ac:dyDescent="0.2">
      <c r="A43" s="12">
        <v>39</v>
      </c>
      <c r="B43" s="18" t="s">
        <v>1436</v>
      </c>
      <c r="C43" s="251" t="s">
        <v>1513</v>
      </c>
      <c r="D43" s="252" t="s">
        <v>1514</v>
      </c>
      <c r="E43" s="19">
        <v>5</v>
      </c>
      <c r="F43" s="23">
        <v>53.14</v>
      </c>
      <c r="G43" s="16" t="s">
        <v>874</v>
      </c>
    </row>
    <row r="44" spans="1:7" ht="17.45" customHeight="1" x14ac:dyDescent="0.2">
      <c r="A44" s="12">
        <v>40</v>
      </c>
      <c r="B44" s="18" t="s">
        <v>1395</v>
      </c>
      <c r="C44" s="253" t="s">
        <v>1531</v>
      </c>
      <c r="D44" s="252" t="s">
        <v>1530</v>
      </c>
      <c r="E44" s="19">
        <v>8</v>
      </c>
      <c r="F44" s="23">
        <v>52.5</v>
      </c>
      <c r="G44" s="16" t="s">
        <v>482</v>
      </c>
    </row>
    <row r="45" spans="1:7" ht="17.45" customHeight="1" x14ac:dyDescent="0.2">
      <c r="A45" s="12">
        <v>41</v>
      </c>
      <c r="B45" s="18" t="s">
        <v>1453</v>
      </c>
      <c r="C45" s="251" t="s">
        <v>1525</v>
      </c>
      <c r="D45" s="252" t="s">
        <v>1524</v>
      </c>
      <c r="E45" s="19">
        <v>7</v>
      </c>
      <c r="F45" s="23">
        <v>52.24</v>
      </c>
      <c r="G45" s="16" t="s">
        <v>1002</v>
      </c>
    </row>
    <row r="46" spans="1:7" ht="17.45" customHeight="1" x14ac:dyDescent="0.2">
      <c r="A46" s="12">
        <v>42</v>
      </c>
      <c r="B46" s="18" t="s">
        <v>1400</v>
      </c>
      <c r="C46" s="251" t="s">
        <v>1532</v>
      </c>
      <c r="D46" s="252" t="s">
        <v>1530</v>
      </c>
      <c r="E46" s="19">
        <v>30</v>
      </c>
      <c r="F46" s="23">
        <v>51.62</v>
      </c>
      <c r="G46" s="16" t="s">
        <v>530</v>
      </c>
    </row>
    <row r="47" spans="1:7" ht="17.45" customHeight="1" x14ac:dyDescent="0.2">
      <c r="A47" s="12">
        <v>43</v>
      </c>
      <c r="B47" s="18" t="s">
        <v>1393</v>
      </c>
      <c r="C47" s="251" t="s">
        <v>1531</v>
      </c>
      <c r="D47" s="252" t="s">
        <v>1530</v>
      </c>
      <c r="E47" s="19">
        <v>2</v>
      </c>
      <c r="F47" s="23">
        <v>51.43</v>
      </c>
      <c r="G47" s="16" t="s">
        <v>459</v>
      </c>
    </row>
    <row r="48" spans="1:7" ht="17.45" customHeight="1" x14ac:dyDescent="0.2">
      <c r="A48" s="12">
        <v>44</v>
      </c>
      <c r="B48" s="18" t="s">
        <v>1382</v>
      </c>
      <c r="C48" s="251" t="s">
        <v>1519</v>
      </c>
      <c r="D48" s="252" t="s">
        <v>1518</v>
      </c>
      <c r="E48" s="19">
        <v>6</v>
      </c>
      <c r="F48" s="23">
        <v>50.48</v>
      </c>
      <c r="G48" s="16" t="s">
        <v>333</v>
      </c>
    </row>
    <row r="49" spans="1:7" ht="17.45" customHeight="1" x14ac:dyDescent="0.2">
      <c r="A49" s="12">
        <v>45</v>
      </c>
      <c r="B49" s="18" t="s">
        <v>1448</v>
      </c>
      <c r="C49" s="251" t="s">
        <v>1525</v>
      </c>
      <c r="D49" s="252" t="s">
        <v>1524</v>
      </c>
      <c r="E49" s="19">
        <v>15</v>
      </c>
      <c r="F49" s="23">
        <v>50.29</v>
      </c>
      <c r="G49" s="16" t="s">
        <v>957</v>
      </c>
    </row>
    <row r="50" spans="1:7" ht="17.45" customHeight="1" x14ac:dyDescent="0.2">
      <c r="A50" s="12">
        <v>46</v>
      </c>
      <c r="B50" s="18" t="s">
        <v>1377</v>
      </c>
      <c r="C50" s="251" t="s">
        <v>1517</v>
      </c>
      <c r="D50" s="252" t="s">
        <v>1518</v>
      </c>
      <c r="E50" s="19">
        <v>21</v>
      </c>
      <c r="F50" s="23">
        <v>49.66</v>
      </c>
      <c r="G50" s="16" t="s">
        <v>277</v>
      </c>
    </row>
    <row r="51" spans="1:7" ht="17.45" customHeight="1" x14ac:dyDescent="0.2">
      <c r="A51" s="12">
        <v>47</v>
      </c>
      <c r="B51" s="18" t="s">
        <v>1368</v>
      </c>
      <c r="C51" s="251" t="s">
        <v>1520</v>
      </c>
      <c r="D51" s="252" t="s">
        <v>1518</v>
      </c>
      <c r="E51" s="19">
        <v>6</v>
      </c>
      <c r="F51" s="23">
        <v>49.52</v>
      </c>
      <c r="G51" s="16" t="s">
        <v>160</v>
      </c>
    </row>
    <row r="52" spans="1:7" ht="17.45" customHeight="1" x14ac:dyDescent="0.2">
      <c r="A52" s="12">
        <v>48</v>
      </c>
      <c r="B52" s="18" t="s">
        <v>1423</v>
      </c>
      <c r="C52" s="251" t="s">
        <v>1516</v>
      </c>
      <c r="D52" s="252" t="s">
        <v>1514</v>
      </c>
      <c r="E52" s="19">
        <v>21</v>
      </c>
      <c r="F52" s="23">
        <v>48.98</v>
      </c>
      <c r="G52" s="16" t="s">
        <v>770</v>
      </c>
    </row>
    <row r="53" spans="1:7" ht="17.45" customHeight="1" x14ac:dyDescent="0.2">
      <c r="A53" s="12">
        <v>49</v>
      </c>
      <c r="B53" s="18" t="s">
        <v>1406</v>
      </c>
      <c r="C53" s="251" t="s">
        <v>1534</v>
      </c>
      <c r="D53" s="252" t="s">
        <v>1530</v>
      </c>
      <c r="E53" s="19">
        <v>13</v>
      </c>
      <c r="F53" s="23">
        <v>48.57</v>
      </c>
      <c r="G53" s="16" t="s">
        <v>595</v>
      </c>
    </row>
    <row r="54" spans="1:7" ht="17.45" customHeight="1" x14ac:dyDescent="0.2">
      <c r="A54" s="12">
        <v>50</v>
      </c>
      <c r="B54" s="18" t="s">
        <v>1399</v>
      </c>
      <c r="C54" s="251" t="s">
        <v>1529</v>
      </c>
      <c r="D54" s="252" t="s">
        <v>1530</v>
      </c>
      <c r="E54" s="19">
        <v>72</v>
      </c>
      <c r="F54" s="23">
        <v>48.45</v>
      </c>
      <c r="G54" s="16" t="s">
        <v>518</v>
      </c>
    </row>
    <row r="55" spans="1:7" ht="17.45" customHeight="1" x14ac:dyDescent="0.2">
      <c r="A55" s="12">
        <v>51</v>
      </c>
      <c r="B55" s="18" t="s">
        <v>1389</v>
      </c>
      <c r="C55" s="251" t="s">
        <v>1529</v>
      </c>
      <c r="D55" s="252" t="s">
        <v>1530</v>
      </c>
      <c r="E55" s="19">
        <v>19</v>
      </c>
      <c r="F55" s="23">
        <v>48.12</v>
      </c>
      <c r="G55" s="16" t="s">
        <v>415</v>
      </c>
    </row>
    <row r="56" spans="1:7" ht="17.45" customHeight="1" x14ac:dyDescent="0.2">
      <c r="A56" s="12">
        <v>52</v>
      </c>
      <c r="B56" s="18" t="s">
        <v>1445</v>
      </c>
      <c r="C56" s="24" t="s">
        <v>1515</v>
      </c>
      <c r="D56" s="21" t="s">
        <v>1514</v>
      </c>
      <c r="E56" s="19">
        <v>6</v>
      </c>
      <c r="F56" s="23">
        <v>48.1</v>
      </c>
      <c r="G56" s="16" t="s">
        <v>941</v>
      </c>
    </row>
    <row r="57" spans="1:7" ht="17.45" customHeight="1" x14ac:dyDescent="0.2">
      <c r="A57" s="12">
        <v>53</v>
      </c>
      <c r="B57" s="18" t="s">
        <v>1358</v>
      </c>
      <c r="C57" s="251" t="s">
        <v>1521</v>
      </c>
      <c r="D57" s="252" t="s">
        <v>1518</v>
      </c>
      <c r="E57" s="19">
        <v>43</v>
      </c>
      <c r="F57" s="23">
        <v>47.84</v>
      </c>
      <c r="G57" s="16" t="s">
        <v>19</v>
      </c>
    </row>
    <row r="58" spans="1:7" ht="17.45" customHeight="1" x14ac:dyDescent="0.2">
      <c r="A58" s="12">
        <v>54</v>
      </c>
      <c r="B58" s="18" t="s">
        <v>1411</v>
      </c>
      <c r="C58" s="251" t="s">
        <v>1531</v>
      </c>
      <c r="D58" s="252" t="s">
        <v>1530</v>
      </c>
      <c r="E58" s="19">
        <v>15</v>
      </c>
      <c r="F58" s="23">
        <v>47.81</v>
      </c>
      <c r="G58" s="16" t="s">
        <v>638</v>
      </c>
    </row>
    <row r="59" spans="1:7" ht="17.45" customHeight="1" x14ac:dyDescent="0.2">
      <c r="A59" s="12">
        <v>55</v>
      </c>
      <c r="B59" s="18" t="s">
        <v>1378</v>
      </c>
      <c r="C59" s="251" t="s">
        <v>1517</v>
      </c>
      <c r="D59" s="252" t="s">
        <v>1518</v>
      </c>
      <c r="E59" s="19">
        <v>11</v>
      </c>
      <c r="F59" s="23">
        <v>47.53</v>
      </c>
      <c r="G59" s="16" t="s">
        <v>287</v>
      </c>
    </row>
    <row r="60" spans="1:7" ht="17.45" customHeight="1" x14ac:dyDescent="0.2">
      <c r="A60" s="12">
        <v>56</v>
      </c>
      <c r="B60" s="18" t="s">
        <v>1415</v>
      </c>
      <c r="C60" s="251" t="s">
        <v>1534</v>
      </c>
      <c r="D60" s="252" t="s">
        <v>1530</v>
      </c>
      <c r="E60" s="19">
        <v>16</v>
      </c>
      <c r="F60" s="23">
        <v>47.14</v>
      </c>
      <c r="G60" s="16" t="s">
        <v>683</v>
      </c>
    </row>
    <row r="61" spans="1:7" ht="17.45" customHeight="1" x14ac:dyDescent="0.2">
      <c r="A61" s="12">
        <v>57</v>
      </c>
      <c r="B61" s="18" t="s">
        <v>1361</v>
      </c>
      <c r="C61" s="251" t="s">
        <v>1521</v>
      </c>
      <c r="D61" s="252" t="s">
        <v>1518</v>
      </c>
      <c r="E61" s="19">
        <v>19</v>
      </c>
      <c r="F61" s="23">
        <v>47.07</v>
      </c>
      <c r="G61" s="16" t="s">
        <v>69</v>
      </c>
    </row>
    <row r="62" spans="1:7" ht="17.45" customHeight="1" x14ac:dyDescent="0.2">
      <c r="A62" s="12">
        <v>58</v>
      </c>
      <c r="B62" s="18" t="s">
        <v>1371</v>
      </c>
      <c r="C62" s="251" t="s">
        <v>1517</v>
      </c>
      <c r="D62" s="252" t="s">
        <v>1518</v>
      </c>
      <c r="E62" s="19">
        <v>11</v>
      </c>
      <c r="F62" s="23">
        <v>47.01</v>
      </c>
      <c r="G62" s="16" t="s">
        <v>209</v>
      </c>
    </row>
    <row r="63" spans="1:7" ht="17.45" customHeight="1" x14ac:dyDescent="0.2">
      <c r="A63" s="12">
        <v>59</v>
      </c>
      <c r="B63" s="18" t="s">
        <v>1381</v>
      </c>
      <c r="C63" s="251" t="s">
        <v>1519</v>
      </c>
      <c r="D63" s="252" t="s">
        <v>1518</v>
      </c>
      <c r="E63" s="19">
        <v>13</v>
      </c>
      <c r="F63" s="23">
        <v>46.81</v>
      </c>
      <c r="G63" s="16" t="s">
        <v>324</v>
      </c>
    </row>
    <row r="64" spans="1:7" ht="17.45" customHeight="1" x14ac:dyDescent="0.2">
      <c r="A64" s="12">
        <v>60</v>
      </c>
      <c r="B64" s="18" t="s">
        <v>1412</v>
      </c>
      <c r="C64" s="251" t="s">
        <v>1531</v>
      </c>
      <c r="D64" s="252" t="s">
        <v>1530</v>
      </c>
      <c r="E64" s="19">
        <v>10</v>
      </c>
      <c r="F64" s="23">
        <v>46.57</v>
      </c>
      <c r="G64" s="16" t="s">
        <v>649</v>
      </c>
    </row>
    <row r="65" spans="1:7" ht="17.45" customHeight="1" x14ac:dyDescent="0.2">
      <c r="A65" s="12">
        <v>61</v>
      </c>
      <c r="B65" s="18" t="s">
        <v>1386</v>
      </c>
      <c r="C65" s="251" t="s">
        <v>1519</v>
      </c>
      <c r="D65" s="252" t="s">
        <v>1518</v>
      </c>
      <c r="E65" s="19">
        <v>35</v>
      </c>
      <c r="F65" s="23">
        <v>46.53</v>
      </c>
      <c r="G65" s="16" t="s">
        <v>346</v>
      </c>
    </row>
    <row r="66" spans="1:7" ht="17.45" customHeight="1" x14ac:dyDescent="0.2">
      <c r="A66" s="12">
        <v>62</v>
      </c>
      <c r="B66" s="18" t="s">
        <v>1394</v>
      </c>
      <c r="C66" s="251" t="s">
        <v>1531</v>
      </c>
      <c r="D66" s="252" t="s">
        <v>1530</v>
      </c>
      <c r="E66" s="19">
        <v>5</v>
      </c>
      <c r="F66" s="23">
        <v>46.29</v>
      </c>
      <c r="G66" s="16" t="s">
        <v>164</v>
      </c>
    </row>
    <row r="67" spans="1:7" ht="17.45" customHeight="1" x14ac:dyDescent="0.2">
      <c r="A67" s="12">
        <v>63</v>
      </c>
      <c r="B67" s="18" t="s">
        <v>1433</v>
      </c>
      <c r="C67" s="251" t="s">
        <v>1513</v>
      </c>
      <c r="D67" s="252" t="s">
        <v>1514</v>
      </c>
      <c r="E67" s="19">
        <v>6</v>
      </c>
      <c r="F67" s="23">
        <v>46.19</v>
      </c>
      <c r="G67" s="16" t="s">
        <v>852</v>
      </c>
    </row>
    <row r="68" spans="1:7" ht="17.45" customHeight="1" x14ac:dyDescent="0.2">
      <c r="A68" s="12">
        <v>64</v>
      </c>
      <c r="B68" s="18" t="s">
        <v>1359</v>
      </c>
      <c r="C68" s="251" t="s">
        <v>1521</v>
      </c>
      <c r="D68" s="252" t="s">
        <v>1518</v>
      </c>
      <c r="E68" s="19">
        <v>8</v>
      </c>
      <c r="F68" s="23">
        <v>46.07</v>
      </c>
      <c r="G68" s="16" t="s">
        <v>32</v>
      </c>
    </row>
    <row r="69" spans="1:7" ht="17.45" customHeight="1" x14ac:dyDescent="0.2">
      <c r="A69" s="12">
        <v>65</v>
      </c>
      <c r="B69" s="18" t="s">
        <v>1369</v>
      </c>
      <c r="C69" s="251" t="s">
        <v>1520</v>
      </c>
      <c r="D69" s="252" t="s">
        <v>1518</v>
      </c>
      <c r="E69" s="19">
        <v>11</v>
      </c>
      <c r="F69" s="23">
        <v>45.97</v>
      </c>
      <c r="G69" s="16" t="s">
        <v>183</v>
      </c>
    </row>
    <row r="70" spans="1:7" ht="17.45" customHeight="1" x14ac:dyDescent="0.2">
      <c r="A70" s="12">
        <v>66</v>
      </c>
      <c r="B70" s="18" t="s">
        <v>1469</v>
      </c>
      <c r="C70" s="251" t="s">
        <v>1528</v>
      </c>
      <c r="D70" s="252" t="s">
        <v>1527</v>
      </c>
      <c r="E70" s="19">
        <v>4</v>
      </c>
      <c r="F70" s="23">
        <v>45.71</v>
      </c>
      <c r="G70" s="16" t="s">
        <v>1132</v>
      </c>
    </row>
    <row r="71" spans="1:7" ht="17.45" customHeight="1" x14ac:dyDescent="0.2">
      <c r="A71" s="12">
        <v>67</v>
      </c>
      <c r="B71" s="18" t="s">
        <v>1365</v>
      </c>
      <c r="C71" s="251" t="s">
        <v>1520</v>
      </c>
      <c r="D71" s="252" t="s">
        <v>1518</v>
      </c>
      <c r="E71" s="19">
        <v>13</v>
      </c>
      <c r="F71" s="23">
        <v>45.71</v>
      </c>
      <c r="G71" s="16" t="s">
        <v>121</v>
      </c>
    </row>
    <row r="72" spans="1:7" ht="17.45" customHeight="1" x14ac:dyDescent="0.2">
      <c r="A72" s="12">
        <v>68</v>
      </c>
      <c r="B72" s="18" t="s">
        <v>1421</v>
      </c>
      <c r="C72" s="251" t="s">
        <v>1534</v>
      </c>
      <c r="D72" s="252" t="s">
        <v>1530</v>
      </c>
      <c r="E72" s="19">
        <v>11</v>
      </c>
      <c r="F72" s="23">
        <v>45.71</v>
      </c>
      <c r="G72" s="16" t="s">
        <v>748</v>
      </c>
    </row>
    <row r="73" spans="1:7" ht="17.45" customHeight="1" x14ac:dyDescent="0.2">
      <c r="A73" s="12">
        <v>69</v>
      </c>
      <c r="B73" s="18" t="s">
        <v>1431</v>
      </c>
      <c r="C73" s="251" t="s">
        <v>1516</v>
      </c>
      <c r="D73" s="252" t="s">
        <v>1514</v>
      </c>
      <c r="E73" s="19">
        <v>6</v>
      </c>
      <c r="F73" s="23">
        <v>45.71</v>
      </c>
      <c r="G73" s="16" t="s">
        <v>833</v>
      </c>
    </row>
    <row r="74" spans="1:7" ht="17.45" customHeight="1" x14ac:dyDescent="0.2">
      <c r="A74" s="12">
        <v>70</v>
      </c>
      <c r="B74" s="18" t="s">
        <v>1472</v>
      </c>
      <c r="C74" s="21" t="s">
        <v>1528</v>
      </c>
      <c r="D74" s="21" t="s">
        <v>1527</v>
      </c>
      <c r="E74" s="19">
        <v>2</v>
      </c>
      <c r="F74" s="23">
        <v>45.71</v>
      </c>
      <c r="G74" s="16" t="s">
        <v>1151</v>
      </c>
    </row>
    <row r="75" spans="1:7" ht="17.45" customHeight="1" x14ac:dyDescent="0.2">
      <c r="A75" s="12">
        <v>71</v>
      </c>
      <c r="B75" s="18" t="s">
        <v>1465</v>
      </c>
      <c r="C75" s="251" t="s">
        <v>1526</v>
      </c>
      <c r="D75" s="252" t="s">
        <v>1527</v>
      </c>
      <c r="E75" s="19">
        <v>12</v>
      </c>
      <c r="F75" s="23">
        <v>44.76</v>
      </c>
      <c r="G75" s="16" t="s">
        <v>1107</v>
      </c>
    </row>
    <row r="76" spans="1:7" ht="17.45" customHeight="1" x14ac:dyDescent="0.2">
      <c r="A76" s="12">
        <v>72</v>
      </c>
      <c r="B76" s="18" t="s">
        <v>1418</v>
      </c>
      <c r="C76" s="251" t="s">
        <v>1534</v>
      </c>
      <c r="D76" s="252" t="s">
        <v>1530</v>
      </c>
      <c r="E76" s="19">
        <v>2</v>
      </c>
      <c r="F76" s="23">
        <v>44.29</v>
      </c>
      <c r="G76" s="16" t="s">
        <v>708</v>
      </c>
    </row>
    <row r="77" spans="1:7" ht="17.45" customHeight="1" x14ac:dyDescent="0.2">
      <c r="A77" s="12">
        <v>73</v>
      </c>
      <c r="B77" s="18" t="s">
        <v>1452</v>
      </c>
      <c r="C77" s="251" t="s">
        <v>1525</v>
      </c>
      <c r="D77" s="252" t="s">
        <v>1524</v>
      </c>
      <c r="E77" s="19">
        <v>8</v>
      </c>
      <c r="F77" s="23">
        <v>43.93</v>
      </c>
      <c r="G77" s="16" t="s">
        <v>990</v>
      </c>
    </row>
    <row r="78" spans="1:7" ht="17.45" customHeight="1" x14ac:dyDescent="0.2">
      <c r="A78" s="12">
        <v>74</v>
      </c>
      <c r="B78" s="18" t="s">
        <v>1370</v>
      </c>
      <c r="C78" s="251" t="s">
        <v>1520</v>
      </c>
      <c r="D78" s="252" t="s">
        <v>1518</v>
      </c>
      <c r="E78" s="19">
        <v>9</v>
      </c>
      <c r="F78" s="23">
        <v>43.81</v>
      </c>
      <c r="G78" s="16" t="s">
        <v>196</v>
      </c>
    </row>
    <row r="79" spans="1:7" ht="17.45" customHeight="1" x14ac:dyDescent="0.2">
      <c r="A79" s="12">
        <v>75</v>
      </c>
      <c r="B79" s="18" t="s">
        <v>1373</v>
      </c>
      <c r="C79" s="251" t="s">
        <v>1517</v>
      </c>
      <c r="D79" s="252" t="s">
        <v>1518</v>
      </c>
      <c r="E79" s="19">
        <v>6</v>
      </c>
      <c r="F79" s="23">
        <v>43.33</v>
      </c>
      <c r="G79" s="16" t="s">
        <v>229</v>
      </c>
    </row>
    <row r="80" spans="1:7" ht="17.45" customHeight="1" x14ac:dyDescent="0.2">
      <c r="A80" s="12">
        <v>76</v>
      </c>
      <c r="B80" s="18" t="s">
        <v>1403</v>
      </c>
      <c r="C80" s="251" t="s">
        <v>1532</v>
      </c>
      <c r="D80" s="252" t="s">
        <v>1530</v>
      </c>
      <c r="E80" s="19">
        <v>23</v>
      </c>
      <c r="F80" s="23">
        <v>43.11</v>
      </c>
      <c r="G80" s="16" t="s">
        <v>563</v>
      </c>
    </row>
    <row r="81" spans="1:7" ht="17.45" customHeight="1" x14ac:dyDescent="0.2">
      <c r="A81" s="12">
        <v>77</v>
      </c>
      <c r="B81" s="18" t="s">
        <v>1407</v>
      </c>
      <c r="C81" s="251" t="s">
        <v>1531</v>
      </c>
      <c r="D81" s="252" t="s">
        <v>1530</v>
      </c>
      <c r="E81" s="19">
        <v>5</v>
      </c>
      <c r="F81" s="23">
        <v>42.86</v>
      </c>
      <c r="G81" s="16" t="s">
        <v>604</v>
      </c>
    </row>
    <row r="82" spans="1:7" ht="17.45" customHeight="1" x14ac:dyDescent="0.2">
      <c r="A82" s="12">
        <v>78</v>
      </c>
      <c r="B82" s="18" t="s">
        <v>1470</v>
      </c>
      <c r="C82" s="251" t="s">
        <v>1528</v>
      </c>
      <c r="D82" s="252" t="s">
        <v>1527</v>
      </c>
      <c r="E82" s="19">
        <v>5</v>
      </c>
      <c r="F82" s="23">
        <v>42.86</v>
      </c>
      <c r="G82" s="16" t="s">
        <v>1139</v>
      </c>
    </row>
    <row r="83" spans="1:7" ht="17.45" customHeight="1" x14ac:dyDescent="0.2">
      <c r="A83" s="12">
        <v>79</v>
      </c>
      <c r="B83" s="18" t="s">
        <v>1396</v>
      </c>
      <c r="C83" s="251" t="s">
        <v>1531</v>
      </c>
      <c r="D83" s="252" t="s">
        <v>1530</v>
      </c>
      <c r="E83" s="19">
        <v>4</v>
      </c>
      <c r="F83" s="23">
        <v>42.14</v>
      </c>
      <c r="G83" s="16" t="s">
        <v>493</v>
      </c>
    </row>
    <row r="84" spans="1:7" ht="17.45" customHeight="1" x14ac:dyDescent="0.2">
      <c r="A84" s="12">
        <v>80</v>
      </c>
      <c r="B84" s="18" t="s">
        <v>1439</v>
      </c>
      <c r="C84" s="251" t="s">
        <v>1516</v>
      </c>
      <c r="D84" s="252" t="s">
        <v>1514</v>
      </c>
      <c r="E84" s="19">
        <v>3</v>
      </c>
      <c r="F84" s="23">
        <v>41.9</v>
      </c>
      <c r="G84" s="16" t="s">
        <v>901</v>
      </c>
    </row>
    <row r="85" spans="1:7" ht="17.45" customHeight="1" x14ac:dyDescent="0.2">
      <c r="A85" s="12">
        <v>81</v>
      </c>
      <c r="B85" s="18" t="s">
        <v>1538</v>
      </c>
      <c r="C85" s="251" t="s">
        <v>1520</v>
      </c>
      <c r="D85" s="252" t="s">
        <v>1518</v>
      </c>
      <c r="E85" s="19">
        <v>6</v>
      </c>
      <c r="F85" s="23">
        <v>41.9</v>
      </c>
      <c r="G85" s="16" t="s">
        <v>170</v>
      </c>
    </row>
    <row r="86" spans="1:7" ht="17.45" customHeight="1" x14ac:dyDescent="0.2">
      <c r="A86" s="12">
        <v>82</v>
      </c>
      <c r="B86" s="18" t="s">
        <v>1427</v>
      </c>
      <c r="C86" s="251" t="s">
        <v>1516</v>
      </c>
      <c r="D86" s="252" t="s">
        <v>1514</v>
      </c>
      <c r="E86" s="19">
        <v>6</v>
      </c>
      <c r="F86" s="23">
        <v>41.9</v>
      </c>
      <c r="G86" s="16" t="s">
        <v>806</v>
      </c>
    </row>
    <row r="87" spans="1:7" ht="17.45" customHeight="1" x14ac:dyDescent="0.2">
      <c r="A87" s="12">
        <v>83</v>
      </c>
      <c r="B87" s="18" t="s">
        <v>1461</v>
      </c>
      <c r="C87" s="251" t="s">
        <v>1526</v>
      </c>
      <c r="D87" s="252" t="s">
        <v>1527</v>
      </c>
      <c r="E87" s="19">
        <v>15</v>
      </c>
      <c r="F87" s="23">
        <v>40.19</v>
      </c>
      <c r="G87" s="16" t="s">
        <v>1072</v>
      </c>
    </row>
    <row r="88" spans="1:7" ht="17.45" customHeight="1" x14ac:dyDescent="0.2">
      <c r="A88" s="12">
        <v>84</v>
      </c>
      <c r="B88" s="18" t="s">
        <v>1485</v>
      </c>
      <c r="C88" s="251" t="s">
        <v>1512</v>
      </c>
      <c r="D88" s="252" t="s">
        <v>1511</v>
      </c>
      <c r="E88" s="19">
        <v>5</v>
      </c>
      <c r="F88" s="23">
        <v>40</v>
      </c>
      <c r="G88" s="16" t="s">
        <v>970</v>
      </c>
    </row>
    <row r="89" spans="1:7" ht="17.45" customHeight="1" x14ac:dyDescent="0.2">
      <c r="A89" s="12">
        <v>85</v>
      </c>
      <c r="B89" s="18" t="s">
        <v>1450</v>
      </c>
      <c r="C89" s="251" t="s">
        <v>1525</v>
      </c>
      <c r="D89" s="252" t="s">
        <v>1524</v>
      </c>
      <c r="E89" s="19">
        <v>19</v>
      </c>
      <c r="F89" s="23">
        <v>39.4</v>
      </c>
      <c r="G89" s="16" t="s">
        <v>298</v>
      </c>
    </row>
    <row r="90" spans="1:7" ht="17.45" customHeight="1" x14ac:dyDescent="0.2">
      <c r="A90" s="12">
        <v>86</v>
      </c>
      <c r="B90" s="18" t="s">
        <v>1366</v>
      </c>
      <c r="C90" s="251" t="s">
        <v>1520</v>
      </c>
      <c r="D90" s="252" t="s">
        <v>1518</v>
      </c>
      <c r="E90" s="19">
        <v>9</v>
      </c>
      <c r="F90" s="23">
        <v>39.369999999999997</v>
      </c>
      <c r="G90" s="16" t="s">
        <v>134</v>
      </c>
    </row>
    <row r="91" spans="1:7" ht="17.45" customHeight="1" x14ac:dyDescent="0.2">
      <c r="A91" s="12">
        <v>87</v>
      </c>
      <c r="B91" s="18" t="s">
        <v>1420</v>
      </c>
      <c r="C91" s="251" t="s">
        <v>1532</v>
      </c>
      <c r="D91" s="252" t="s">
        <v>1530</v>
      </c>
      <c r="E91" s="19">
        <v>12</v>
      </c>
      <c r="F91" s="23">
        <v>39.29</v>
      </c>
      <c r="G91" s="16" t="s">
        <v>739</v>
      </c>
    </row>
    <row r="92" spans="1:7" ht="17.45" customHeight="1" x14ac:dyDescent="0.2">
      <c r="A92" s="12">
        <v>88</v>
      </c>
      <c r="B92" s="18" t="s">
        <v>1387</v>
      </c>
      <c r="C92" s="251" t="s">
        <v>1519</v>
      </c>
      <c r="D92" s="252" t="s">
        <v>1518</v>
      </c>
      <c r="E92" s="19">
        <v>12</v>
      </c>
      <c r="F92" s="23">
        <v>39.049999999999997</v>
      </c>
      <c r="G92" s="16" t="s">
        <v>393</v>
      </c>
    </row>
    <row r="93" spans="1:7" ht="17.45" customHeight="1" x14ac:dyDescent="0.2">
      <c r="A93" s="12">
        <v>89</v>
      </c>
      <c r="B93" s="18" t="s">
        <v>1457</v>
      </c>
      <c r="C93" s="254" t="s">
        <v>1523</v>
      </c>
      <c r="D93" s="255" t="s">
        <v>1524</v>
      </c>
      <c r="E93" s="19">
        <v>5</v>
      </c>
      <c r="F93" s="23">
        <v>38.86</v>
      </c>
      <c r="G93" s="16" t="s">
        <v>1040</v>
      </c>
    </row>
    <row r="94" spans="1:7" ht="17.45" customHeight="1" x14ac:dyDescent="0.2">
      <c r="A94" s="12">
        <v>90</v>
      </c>
      <c r="B94" s="18" t="s">
        <v>1451</v>
      </c>
      <c r="C94" s="251" t="s">
        <v>1525</v>
      </c>
      <c r="D94" s="252" t="s">
        <v>1524</v>
      </c>
      <c r="E94" s="19">
        <v>10</v>
      </c>
      <c r="F94" s="23">
        <v>38.86</v>
      </c>
      <c r="G94" s="16" t="s">
        <v>983</v>
      </c>
    </row>
    <row r="95" spans="1:7" ht="17.45" customHeight="1" x14ac:dyDescent="0.2">
      <c r="A95" s="12">
        <v>91</v>
      </c>
      <c r="B95" s="18" t="s">
        <v>1379</v>
      </c>
      <c r="C95" s="251" t="s">
        <v>1519</v>
      </c>
      <c r="D95" s="252" t="s">
        <v>1518</v>
      </c>
      <c r="E95" s="19">
        <v>16</v>
      </c>
      <c r="F95" s="23">
        <v>38.57</v>
      </c>
      <c r="G95" s="16" t="s">
        <v>300</v>
      </c>
    </row>
    <row r="96" spans="1:7" ht="17.45" customHeight="1" x14ac:dyDescent="0.2">
      <c r="A96" s="12">
        <v>92</v>
      </c>
      <c r="B96" s="18" t="s">
        <v>1476</v>
      </c>
      <c r="C96" s="251" t="s">
        <v>1535</v>
      </c>
      <c r="D96" s="252" t="s">
        <v>1535</v>
      </c>
      <c r="E96" s="19">
        <v>7</v>
      </c>
      <c r="F96" s="23">
        <v>37.549999999999997</v>
      </c>
      <c r="G96" s="16" t="s">
        <v>1178</v>
      </c>
    </row>
    <row r="97" spans="1:7" ht="17.45" customHeight="1" x14ac:dyDescent="0.2">
      <c r="A97" s="12">
        <v>93</v>
      </c>
      <c r="B97" s="18" t="s">
        <v>1486</v>
      </c>
      <c r="C97" s="251" t="s">
        <v>1512</v>
      </c>
      <c r="D97" s="252" t="s">
        <v>1511</v>
      </c>
      <c r="E97" s="19">
        <v>5</v>
      </c>
      <c r="F97" s="23">
        <v>37.14</v>
      </c>
      <c r="G97" s="16" t="s">
        <v>1248</v>
      </c>
    </row>
    <row r="98" spans="1:7" ht="17.45" customHeight="1" x14ac:dyDescent="0.2">
      <c r="A98" s="12">
        <v>94</v>
      </c>
      <c r="B98" s="18" t="s">
        <v>1533</v>
      </c>
      <c r="C98" s="251" t="s">
        <v>1532</v>
      </c>
      <c r="D98" s="252" t="s">
        <v>1530</v>
      </c>
      <c r="E98" s="19">
        <v>38</v>
      </c>
      <c r="F98" s="23">
        <v>36.69</v>
      </c>
      <c r="G98" s="16" t="s">
        <v>730</v>
      </c>
    </row>
    <row r="99" spans="1:7" ht="17.45" customHeight="1" x14ac:dyDescent="0.2">
      <c r="A99" s="12">
        <v>95</v>
      </c>
      <c r="B99" s="18" t="s">
        <v>1391</v>
      </c>
      <c r="C99" s="251" t="s">
        <v>1529</v>
      </c>
      <c r="D99" s="252" t="s">
        <v>1530</v>
      </c>
      <c r="E99" s="19">
        <v>5</v>
      </c>
      <c r="F99" s="23">
        <v>36.57</v>
      </c>
      <c r="G99" s="16" t="s">
        <v>438</v>
      </c>
    </row>
    <row r="100" spans="1:7" ht="17.45" customHeight="1" x14ac:dyDescent="0.2">
      <c r="A100" s="12">
        <v>96</v>
      </c>
      <c r="B100" s="18" t="s">
        <v>1438</v>
      </c>
      <c r="C100" s="251" t="s">
        <v>1513</v>
      </c>
      <c r="D100" s="252" t="s">
        <v>1514</v>
      </c>
      <c r="E100" s="19">
        <v>5</v>
      </c>
      <c r="F100" s="23">
        <v>36</v>
      </c>
      <c r="G100" s="16" t="s">
        <v>524</v>
      </c>
    </row>
    <row r="101" spans="1:7" ht="17.45" customHeight="1" x14ac:dyDescent="0.2">
      <c r="A101" s="12">
        <v>97</v>
      </c>
      <c r="B101" s="18" t="s">
        <v>1474</v>
      </c>
      <c r="C101" s="251" t="s">
        <v>1526</v>
      </c>
      <c r="D101" s="252" t="s">
        <v>1527</v>
      </c>
      <c r="E101" s="19">
        <v>5</v>
      </c>
      <c r="F101" s="23">
        <v>35.43</v>
      </c>
      <c r="G101" s="16" t="s">
        <v>1160</v>
      </c>
    </row>
    <row r="102" spans="1:7" ht="17.45" customHeight="1" x14ac:dyDescent="0.2">
      <c r="A102" s="12">
        <v>98</v>
      </c>
      <c r="B102" s="18" t="s">
        <v>1416</v>
      </c>
      <c r="C102" s="251" t="s">
        <v>1532</v>
      </c>
      <c r="D102" s="252" t="s">
        <v>1530</v>
      </c>
      <c r="E102" s="19">
        <v>22</v>
      </c>
      <c r="F102" s="23">
        <v>35.32</v>
      </c>
      <c r="G102" s="16" t="s">
        <v>695</v>
      </c>
    </row>
    <row r="103" spans="1:7" ht="17.45" customHeight="1" x14ac:dyDescent="0.2">
      <c r="A103" s="12">
        <v>99</v>
      </c>
      <c r="B103" s="18" t="s">
        <v>1376</v>
      </c>
      <c r="C103" s="251" t="s">
        <v>1517</v>
      </c>
      <c r="D103" s="252" t="s">
        <v>1518</v>
      </c>
      <c r="E103" s="19">
        <v>10</v>
      </c>
      <c r="F103" s="23">
        <v>34.86</v>
      </c>
      <c r="G103" s="16" t="s">
        <v>264</v>
      </c>
    </row>
    <row r="104" spans="1:7" ht="17.45" customHeight="1" x14ac:dyDescent="0.2">
      <c r="A104" s="12">
        <v>100</v>
      </c>
      <c r="B104" s="18" t="s">
        <v>1414</v>
      </c>
      <c r="C104" s="251" t="s">
        <v>1534</v>
      </c>
      <c r="D104" s="252" t="s">
        <v>1530</v>
      </c>
      <c r="E104" s="19">
        <v>7</v>
      </c>
      <c r="F104" s="23">
        <v>34.69</v>
      </c>
      <c r="G104" s="16" t="s">
        <v>673</v>
      </c>
    </row>
    <row r="105" spans="1:7" ht="17.45" customHeight="1" x14ac:dyDescent="0.2">
      <c r="A105" s="12">
        <v>101</v>
      </c>
      <c r="B105" s="18" t="s">
        <v>1422</v>
      </c>
      <c r="C105" s="251" t="s">
        <v>1534</v>
      </c>
      <c r="D105" s="252" t="s">
        <v>1530</v>
      </c>
      <c r="E105" s="19">
        <v>10</v>
      </c>
      <c r="F105" s="23">
        <v>34.57</v>
      </c>
      <c r="G105" s="16" t="s">
        <v>759</v>
      </c>
    </row>
    <row r="106" spans="1:7" ht="17.45" customHeight="1" x14ac:dyDescent="0.2">
      <c r="A106" s="12">
        <v>102</v>
      </c>
      <c r="B106" s="18" t="s">
        <v>1454</v>
      </c>
      <c r="C106" s="251" t="s">
        <v>1525</v>
      </c>
      <c r="D106" s="252" t="s">
        <v>1524</v>
      </c>
      <c r="E106" s="19">
        <v>16</v>
      </c>
      <c r="F106" s="23">
        <v>34.46</v>
      </c>
      <c r="G106" s="16" t="s">
        <v>1014</v>
      </c>
    </row>
    <row r="107" spans="1:7" ht="17.45" customHeight="1" x14ac:dyDescent="0.2">
      <c r="A107" s="12">
        <v>103</v>
      </c>
      <c r="B107" s="18" t="s">
        <v>1455</v>
      </c>
      <c r="C107" s="251" t="s">
        <v>1525</v>
      </c>
      <c r="D107" s="252" t="s">
        <v>1524</v>
      </c>
      <c r="E107" s="19">
        <v>23</v>
      </c>
      <c r="F107" s="23">
        <v>34.159999999999997</v>
      </c>
      <c r="G107" s="16" t="s">
        <v>1024</v>
      </c>
    </row>
    <row r="108" spans="1:7" ht="17.45" customHeight="1" x14ac:dyDescent="0.2">
      <c r="A108" s="12">
        <v>104</v>
      </c>
      <c r="B108" s="18" t="s">
        <v>1374</v>
      </c>
      <c r="C108" s="251" t="s">
        <v>1517</v>
      </c>
      <c r="D108" s="252" t="s">
        <v>1518</v>
      </c>
      <c r="E108" s="19">
        <v>19</v>
      </c>
      <c r="F108" s="23">
        <v>33.380000000000003</v>
      </c>
      <c r="G108" s="16" t="s">
        <v>240</v>
      </c>
    </row>
    <row r="109" spans="1:7" ht="17.45" customHeight="1" x14ac:dyDescent="0.2">
      <c r="A109" s="12">
        <v>105</v>
      </c>
      <c r="B109" s="18" t="s">
        <v>1487</v>
      </c>
      <c r="C109" s="251" t="s">
        <v>1512</v>
      </c>
      <c r="D109" s="252" t="s">
        <v>1511</v>
      </c>
      <c r="E109" s="19">
        <v>9</v>
      </c>
      <c r="F109" s="23">
        <v>33.33</v>
      </c>
      <c r="G109" s="16" t="s">
        <v>162</v>
      </c>
    </row>
    <row r="110" spans="1:7" ht="17.45" customHeight="1" x14ac:dyDescent="0.2">
      <c r="A110" s="12">
        <v>106</v>
      </c>
      <c r="B110" s="18" t="s">
        <v>1417</v>
      </c>
      <c r="C110" s="251" t="s">
        <v>1534</v>
      </c>
      <c r="D110" s="252" t="s">
        <v>1530</v>
      </c>
      <c r="E110" s="19">
        <v>2</v>
      </c>
      <c r="F110" s="23">
        <v>32.86</v>
      </c>
      <c r="G110" s="16" t="s">
        <v>704</v>
      </c>
    </row>
    <row r="111" spans="1:7" ht="17.45" customHeight="1" x14ac:dyDescent="0.2">
      <c r="A111" s="12">
        <v>107</v>
      </c>
      <c r="B111" s="18" t="s">
        <v>1383</v>
      </c>
      <c r="C111" s="251" t="s">
        <v>1519</v>
      </c>
      <c r="D111" s="252" t="s">
        <v>1518</v>
      </c>
      <c r="E111" s="19">
        <v>4</v>
      </c>
      <c r="F111" s="23">
        <v>31.43</v>
      </c>
      <c r="G111" s="16" t="s">
        <v>344</v>
      </c>
    </row>
    <row r="112" spans="1:7" ht="17.45" customHeight="1" x14ac:dyDescent="0.2">
      <c r="A112" s="12">
        <v>108</v>
      </c>
      <c r="B112" s="18" t="s">
        <v>1481</v>
      </c>
      <c r="C112" s="251" t="s">
        <v>1535</v>
      </c>
      <c r="D112" s="252" t="s">
        <v>1535</v>
      </c>
      <c r="E112" s="19">
        <v>1</v>
      </c>
      <c r="F112" s="23">
        <v>31.43</v>
      </c>
      <c r="G112" s="16" t="s">
        <v>498</v>
      </c>
    </row>
    <row r="113" spans="1:7" ht="17.45" customHeight="1" x14ac:dyDescent="0.2">
      <c r="A113" s="12">
        <v>109</v>
      </c>
      <c r="B113" s="18" t="s">
        <v>1464</v>
      </c>
      <c r="C113" s="251" t="s">
        <v>1528</v>
      </c>
      <c r="D113" s="252" t="s">
        <v>1527</v>
      </c>
      <c r="E113" s="19">
        <v>8</v>
      </c>
      <c r="F113" s="23">
        <v>31.43</v>
      </c>
      <c r="G113" s="16" t="s">
        <v>1101</v>
      </c>
    </row>
    <row r="114" spans="1:7" ht="17.45" customHeight="1" x14ac:dyDescent="0.2">
      <c r="A114" s="12">
        <v>110</v>
      </c>
      <c r="B114" s="18" t="s">
        <v>1397</v>
      </c>
      <c r="C114" s="251" t="s">
        <v>1531</v>
      </c>
      <c r="D114" s="252" t="s">
        <v>1530</v>
      </c>
      <c r="E114" s="19">
        <v>1</v>
      </c>
      <c r="F114" s="23">
        <v>31.43</v>
      </c>
      <c r="G114" s="16" t="s">
        <v>498</v>
      </c>
    </row>
    <row r="115" spans="1:7" ht="17.45" customHeight="1" x14ac:dyDescent="0.2">
      <c r="A115" s="12">
        <v>111</v>
      </c>
      <c r="B115" s="18" t="s">
        <v>1364</v>
      </c>
      <c r="C115" s="251" t="s">
        <v>1521</v>
      </c>
      <c r="D115" s="252" t="s">
        <v>1518</v>
      </c>
      <c r="E115" s="19">
        <v>9</v>
      </c>
      <c r="F115" s="23">
        <v>31.11</v>
      </c>
      <c r="G115" s="16" t="s">
        <v>108</v>
      </c>
    </row>
    <row r="116" spans="1:7" ht="17.45" customHeight="1" x14ac:dyDescent="0.2">
      <c r="A116" s="12">
        <v>112</v>
      </c>
      <c r="B116" s="18" t="s">
        <v>1463</v>
      </c>
      <c r="C116" s="251" t="s">
        <v>1526</v>
      </c>
      <c r="D116" s="252" t="s">
        <v>1527</v>
      </c>
      <c r="E116" s="19">
        <v>10</v>
      </c>
      <c r="F116" s="23">
        <v>30.57</v>
      </c>
      <c r="G116" s="16" t="s">
        <v>1092</v>
      </c>
    </row>
    <row r="117" spans="1:7" ht="17.45" customHeight="1" x14ac:dyDescent="0.2">
      <c r="A117" s="12">
        <v>113</v>
      </c>
      <c r="B117" s="18" t="s">
        <v>1402</v>
      </c>
      <c r="C117" s="253" t="s">
        <v>1532</v>
      </c>
      <c r="D117" s="252" t="s">
        <v>1530</v>
      </c>
      <c r="E117" s="19">
        <v>7</v>
      </c>
      <c r="F117" s="23">
        <v>30.2</v>
      </c>
      <c r="G117" s="16" t="s">
        <v>552</v>
      </c>
    </row>
    <row r="118" spans="1:7" ht="17.45" customHeight="1" x14ac:dyDescent="0.2">
      <c r="A118" s="12">
        <v>114</v>
      </c>
      <c r="B118" s="18" t="s">
        <v>1499</v>
      </c>
      <c r="C118" s="251" t="s">
        <v>1534</v>
      </c>
      <c r="D118" s="252" t="s">
        <v>1530</v>
      </c>
      <c r="E118" s="19">
        <v>6</v>
      </c>
      <c r="F118" s="23">
        <v>30</v>
      </c>
      <c r="G118" s="16" t="s">
        <v>1091</v>
      </c>
    </row>
    <row r="119" spans="1:7" ht="17.45" customHeight="1" x14ac:dyDescent="0.2">
      <c r="A119" s="12">
        <v>115</v>
      </c>
      <c r="B119" s="18" t="s">
        <v>1492</v>
      </c>
      <c r="C119" s="254" t="s">
        <v>1510</v>
      </c>
      <c r="D119" s="255" t="s">
        <v>1511</v>
      </c>
      <c r="E119" s="19">
        <v>9</v>
      </c>
      <c r="F119" s="23">
        <v>29.52</v>
      </c>
      <c r="G119" s="16" t="s">
        <v>1295</v>
      </c>
    </row>
    <row r="120" spans="1:7" ht="17.45" customHeight="1" x14ac:dyDescent="0.2">
      <c r="A120" s="12">
        <v>116</v>
      </c>
      <c r="B120" s="18" t="s">
        <v>1466</v>
      </c>
      <c r="C120" s="251" t="s">
        <v>1528</v>
      </c>
      <c r="D120" s="252" t="s">
        <v>1527</v>
      </c>
      <c r="E120" s="19">
        <v>1</v>
      </c>
      <c r="F120" s="23">
        <v>28.57</v>
      </c>
      <c r="G120" s="16" t="s">
        <v>498</v>
      </c>
    </row>
    <row r="121" spans="1:7" ht="17.45" customHeight="1" x14ac:dyDescent="0.2">
      <c r="A121" s="12">
        <v>117</v>
      </c>
      <c r="B121" s="18" t="s">
        <v>1428</v>
      </c>
      <c r="C121" s="251" t="s">
        <v>1516</v>
      </c>
      <c r="D121" s="252" t="s">
        <v>1514</v>
      </c>
      <c r="E121" s="19">
        <v>3</v>
      </c>
      <c r="F121" s="23">
        <v>28.57</v>
      </c>
      <c r="G121" s="16" t="s">
        <v>811</v>
      </c>
    </row>
    <row r="122" spans="1:7" ht="17.45" customHeight="1" x14ac:dyDescent="0.2">
      <c r="A122" s="12">
        <v>118</v>
      </c>
      <c r="B122" s="18" t="s">
        <v>1440</v>
      </c>
      <c r="C122" s="251" t="s">
        <v>1513</v>
      </c>
      <c r="D122" s="252" t="s">
        <v>1514</v>
      </c>
      <c r="E122" s="19">
        <v>5</v>
      </c>
      <c r="F122" s="23">
        <v>28.57</v>
      </c>
      <c r="G122" s="16" t="s">
        <v>908</v>
      </c>
    </row>
    <row r="123" spans="1:7" ht="17.45" customHeight="1" x14ac:dyDescent="0.2">
      <c r="A123" s="12">
        <v>119</v>
      </c>
      <c r="B123" s="18" t="s">
        <v>1462</v>
      </c>
      <c r="C123" s="251" t="s">
        <v>1526</v>
      </c>
      <c r="D123" s="252" t="s">
        <v>1527</v>
      </c>
      <c r="E123" s="19">
        <v>8</v>
      </c>
      <c r="F123" s="23">
        <v>28.57</v>
      </c>
      <c r="G123" s="16" t="s">
        <v>1080</v>
      </c>
    </row>
    <row r="124" spans="1:7" ht="17.45" customHeight="1" x14ac:dyDescent="0.2">
      <c r="A124" s="12">
        <v>120</v>
      </c>
      <c r="B124" s="18" t="s">
        <v>1480</v>
      </c>
      <c r="C124" s="251" t="s">
        <v>1535</v>
      </c>
      <c r="D124" s="252" t="s">
        <v>1535</v>
      </c>
      <c r="E124" s="19">
        <v>17</v>
      </c>
      <c r="F124" s="23">
        <v>28.57</v>
      </c>
      <c r="G124" s="16" t="s">
        <v>1214</v>
      </c>
    </row>
    <row r="125" spans="1:7" ht="17.45" customHeight="1" x14ac:dyDescent="0.2">
      <c r="A125" s="12">
        <v>121</v>
      </c>
      <c r="B125" s="18" t="s">
        <v>1484</v>
      </c>
      <c r="C125" s="251" t="s">
        <v>1535</v>
      </c>
      <c r="D125" s="252" t="s">
        <v>1535</v>
      </c>
      <c r="E125" s="19">
        <v>2</v>
      </c>
      <c r="F125" s="23">
        <v>28.57</v>
      </c>
      <c r="G125" s="16" t="s">
        <v>1152</v>
      </c>
    </row>
    <row r="126" spans="1:7" ht="17.45" customHeight="1" x14ac:dyDescent="0.2">
      <c r="A126" s="12">
        <v>122</v>
      </c>
      <c r="B126" s="18" t="s">
        <v>1385</v>
      </c>
      <c r="C126" s="251" t="s">
        <v>1519</v>
      </c>
      <c r="D126" s="252" t="s">
        <v>1518</v>
      </c>
      <c r="E126" s="19">
        <v>3</v>
      </c>
      <c r="F126" s="23">
        <v>27.62</v>
      </c>
      <c r="G126" s="16" t="s">
        <v>370</v>
      </c>
    </row>
    <row r="127" spans="1:7" ht="17.45" customHeight="1" x14ac:dyDescent="0.2">
      <c r="A127" s="12">
        <v>123</v>
      </c>
      <c r="B127" s="18" t="s">
        <v>1482</v>
      </c>
      <c r="C127" s="251" t="s">
        <v>1535</v>
      </c>
      <c r="D127" s="252" t="s">
        <v>1535</v>
      </c>
      <c r="E127" s="19">
        <v>15</v>
      </c>
      <c r="F127" s="23">
        <v>27.62</v>
      </c>
      <c r="G127" s="16" t="s">
        <v>1224</v>
      </c>
    </row>
    <row r="128" spans="1:7" ht="17.45" customHeight="1" x14ac:dyDescent="0.2">
      <c r="A128" s="12">
        <v>124</v>
      </c>
      <c r="B128" s="18" t="s">
        <v>1497</v>
      </c>
      <c r="C128" s="251" t="s">
        <v>1528</v>
      </c>
      <c r="D128" s="252" t="s">
        <v>1527</v>
      </c>
      <c r="E128" s="19">
        <v>5</v>
      </c>
      <c r="F128" s="23">
        <v>27.43</v>
      </c>
      <c r="G128" s="16" t="s">
        <v>1328</v>
      </c>
    </row>
    <row r="129" spans="1:7" ht="17.45" customHeight="1" x14ac:dyDescent="0.2">
      <c r="A129" s="12">
        <v>125</v>
      </c>
      <c r="B129" s="18" t="s">
        <v>1409</v>
      </c>
      <c r="C129" s="21" t="s">
        <v>1531</v>
      </c>
      <c r="D129" s="21" t="s">
        <v>1530</v>
      </c>
      <c r="E129" s="19">
        <v>2</v>
      </c>
      <c r="F129" s="23">
        <v>27.14</v>
      </c>
      <c r="G129" s="16" t="s">
        <v>622</v>
      </c>
    </row>
    <row r="130" spans="1:7" ht="17.45" customHeight="1" x14ac:dyDescent="0.2">
      <c r="A130" s="12">
        <v>126</v>
      </c>
      <c r="B130" s="18" t="s">
        <v>1468</v>
      </c>
      <c r="C130" s="251" t="s">
        <v>1528</v>
      </c>
      <c r="D130" s="252" t="s">
        <v>1527</v>
      </c>
      <c r="E130" s="19">
        <v>18</v>
      </c>
      <c r="F130" s="23">
        <v>26.19</v>
      </c>
      <c r="G130" s="16" t="s">
        <v>1124</v>
      </c>
    </row>
    <row r="131" spans="1:7" ht="17.45" customHeight="1" x14ac:dyDescent="0.2">
      <c r="A131" s="12">
        <v>127</v>
      </c>
      <c r="B131" s="18" t="s">
        <v>1467</v>
      </c>
      <c r="C131" s="251" t="s">
        <v>1528</v>
      </c>
      <c r="D131" s="252" t="s">
        <v>1527</v>
      </c>
      <c r="E131" s="19">
        <v>3</v>
      </c>
      <c r="F131" s="23">
        <v>25.71</v>
      </c>
      <c r="G131" s="16" t="s">
        <v>1113</v>
      </c>
    </row>
    <row r="132" spans="1:7" ht="17.45" customHeight="1" x14ac:dyDescent="0.2">
      <c r="A132" s="12">
        <v>128</v>
      </c>
      <c r="B132" s="18" t="s">
        <v>1473</v>
      </c>
      <c r="C132" s="251" t="s">
        <v>1528</v>
      </c>
      <c r="D132" s="252" t="s">
        <v>1527</v>
      </c>
      <c r="E132" s="19">
        <v>2</v>
      </c>
      <c r="F132" s="23">
        <v>25.71</v>
      </c>
      <c r="G132" s="16" t="s">
        <v>342</v>
      </c>
    </row>
    <row r="133" spans="1:7" ht="17.45" customHeight="1" x14ac:dyDescent="0.2">
      <c r="A133" s="12">
        <v>129</v>
      </c>
      <c r="B133" s="18" t="s">
        <v>1419</v>
      </c>
      <c r="C133" s="251" t="s">
        <v>1532</v>
      </c>
      <c r="D133" s="252" t="s">
        <v>1530</v>
      </c>
      <c r="E133" s="19">
        <v>16</v>
      </c>
      <c r="F133" s="23">
        <v>25.71</v>
      </c>
      <c r="G133" s="16" t="s">
        <v>718</v>
      </c>
    </row>
    <row r="134" spans="1:7" ht="17.45" customHeight="1" x14ac:dyDescent="0.2">
      <c r="A134" s="12">
        <v>130</v>
      </c>
      <c r="B134" s="18" t="s">
        <v>1490</v>
      </c>
      <c r="C134" s="277" t="s">
        <v>1510</v>
      </c>
      <c r="D134" s="255" t="s">
        <v>1511</v>
      </c>
      <c r="E134" s="19">
        <v>7</v>
      </c>
      <c r="F134" s="23">
        <v>25.71</v>
      </c>
      <c r="G134" s="16" t="s">
        <v>342</v>
      </c>
    </row>
    <row r="135" spans="1:7" ht="17.45" customHeight="1" x14ac:dyDescent="0.2">
      <c r="A135" s="12">
        <v>131</v>
      </c>
      <c r="B135" s="18" t="s">
        <v>1478</v>
      </c>
      <c r="C135" s="21" t="s">
        <v>1535</v>
      </c>
      <c r="D135" s="21" t="s">
        <v>1535</v>
      </c>
      <c r="E135" s="19">
        <v>3</v>
      </c>
      <c r="F135" s="23">
        <v>24.76</v>
      </c>
      <c r="G135" s="16" t="s">
        <v>1193</v>
      </c>
    </row>
    <row r="136" spans="1:7" ht="17.45" customHeight="1" x14ac:dyDescent="0.2">
      <c r="A136" s="12">
        <v>132</v>
      </c>
      <c r="B136" s="18" t="s">
        <v>1437</v>
      </c>
      <c r="C136" s="251" t="s">
        <v>1513</v>
      </c>
      <c r="D136" s="252" t="s">
        <v>1514</v>
      </c>
      <c r="E136" s="19">
        <v>6</v>
      </c>
      <c r="F136" s="23">
        <v>24.29</v>
      </c>
      <c r="G136" s="16" t="s">
        <v>884</v>
      </c>
    </row>
    <row r="137" spans="1:7" ht="17.45" customHeight="1" x14ac:dyDescent="0.2">
      <c r="A137" s="12">
        <v>133</v>
      </c>
      <c r="B137" s="18" t="s">
        <v>1498</v>
      </c>
      <c r="C137" s="251" t="s">
        <v>1532</v>
      </c>
      <c r="D137" s="252" t="s">
        <v>1530</v>
      </c>
      <c r="E137" s="19">
        <v>9</v>
      </c>
      <c r="F137" s="23">
        <v>23.49</v>
      </c>
      <c r="G137" s="16" t="s">
        <v>1338</v>
      </c>
    </row>
    <row r="138" spans="1:7" ht="17.45" customHeight="1" x14ac:dyDescent="0.2">
      <c r="A138" s="12">
        <v>134</v>
      </c>
      <c r="B138" s="18" t="s">
        <v>1471</v>
      </c>
      <c r="C138" s="251" t="s">
        <v>1528</v>
      </c>
      <c r="D138" s="252" t="s">
        <v>1527</v>
      </c>
      <c r="E138" s="19">
        <v>21</v>
      </c>
      <c r="F138" s="23">
        <v>23.13</v>
      </c>
      <c r="G138" s="16" t="s">
        <v>1146</v>
      </c>
    </row>
    <row r="139" spans="1:7" ht="17.45" customHeight="1" x14ac:dyDescent="0.2">
      <c r="A139" s="12">
        <v>135</v>
      </c>
      <c r="B139" s="18" t="s">
        <v>1459</v>
      </c>
      <c r="C139" s="251" t="s">
        <v>1523</v>
      </c>
      <c r="D139" s="252" t="s">
        <v>1524</v>
      </c>
      <c r="E139" s="19">
        <v>12</v>
      </c>
      <c r="F139" s="23">
        <v>23.1</v>
      </c>
      <c r="G139" s="16" t="s">
        <v>1056</v>
      </c>
    </row>
    <row r="140" spans="1:7" ht="17.45" customHeight="1" x14ac:dyDescent="0.2">
      <c r="A140" s="12">
        <v>136</v>
      </c>
      <c r="B140" s="18" t="s">
        <v>1460</v>
      </c>
      <c r="C140" s="251" t="s">
        <v>1526</v>
      </c>
      <c r="D140" s="252" t="s">
        <v>1527</v>
      </c>
      <c r="E140" s="19">
        <v>8</v>
      </c>
      <c r="F140" s="23">
        <v>22.5</v>
      </c>
      <c r="G140" s="16" t="s">
        <v>1064</v>
      </c>
    </row>
    <row r="141" spans="1:7" ht="17.45" customHeight="1" x14ac:dyDescent="0.2">
      <c r="A141" s="12">
        <v>137</v>
      </c>
      <c r="B141" s="18" t="s">
        <v>1500</v>
      </c>
      <c r="C141" s="254" t="s">
        <v>1535</v>
      </c>
      <c r="D141" s="255" t="s">
        <v>1535</v>
      </c>
      <c r="E141" s="19">
        <v>4</v>
      </c>
      <c r="F141" s="23">
        <v>21.43</v>
      </c>
      <c r="G141" s="16" t="s">
        <v>1350</v>
      </c>
    </row>
    <row r="142" spans="1:7" ht="17.45" customHeight="1" x14ac:dyDescent="0.2">
      <c r="A142" s="12">
        <v>138</v>
      </c>
      <c r="B142" s="18" t="s">
        <v>1495</v>
      </c>
      <c r="C142" s="254" t="s">
        <v>1510</v>
      </c>
      <c r="D142" s="255" t="s">
        <v>1511</v>
      </c>
      <c r="E142" s="19">
        <v>10</v>
      </c>
      <c r="F142" s="23">
        <v>21.43</v>
      </c>
      <c r="G142" s="16" t="s">
        <v>1317</v>
      </c>
    </row>
    <row r="143" spans="1:7" ht="17.45" customHeight="1" x14ac:dyDescent="0.2">
      <c r="A143" s="12">
        <v>139</v>
      </c>
      <c r="B143" s="18" t="s">
        <v>1489</v>
      </c>
      <c r="C143" s="251" t="s">
        <v>1512</v>
      </c>
      <c r="D143" s="252" t="s">
        <v>1511</v>
      </c>
      <c r="E143" s="19">
        <v>6</v>
      </c>
      <c r="F143" s="23">
        <v>21.43</v>
      </c>
      <c r="G143" s="16" t="s">
        <v>1269</v>
      </c>
    </row>
    <row r="144" spans="1:7" ht="17.45" customHeight="1" x14ac:dyDescent="0.2">
      <c r="A144" s="12">
        <v>140</v>
      </c>
      <c r="B144" s="18" t="s">
        <v>1496</v>
      </c>
      <c r="C144" s="254" t="s">
        <v>1510</v>
      </c>
      <c r="D144" s="255" t="s">
        <v>1511</v>
      </c>
      <c r="E144" s="19">
        <v>2</v>
      </c>
      <c r="F144" s="23">
        <v>21.43</v>
      </c>
      <c r="G144" s="16" t="s">
        <v>1152</v>
      </c>
    </row>
    <row r="145" spans="1:7" ht="17.45" customHeight="1" x14ac:dyDescent="0.2">
      <c r="A145" s="12">
        <v>141</v>
      </c>
      <c r="B145" s="18" t="s">
        <v>1449</v>
      </c>
      <c r="C145" s="251" t="s">
        <v>1523</v>
      </c>
      <c r="D145" s="252" t="s">
        <v>1524</v>
      </c>
      <c r="E145" s="19">
        <v>17</v>
      </c>
      <c r="F145" s="23">
        <v>20.67</v>
      </c>
      <c r="G145" s="16" t="s">
        <v>965</v>
      </c>
    </row>
    <row r="146" spans="1:7" ht="17.45" customHeight="1" x14ac:dyDescent="0.2">
      <c r="A146" s="12">
        <v>142</v>
      </c>
      <c r="B146" s="18" t="s">
        <v>1488</v>
      </c>
      <c r="C146" s="251" t="s">
        <v>1512</v>
      </c>
      <c r="D146" s="252" t="s">
        <v>1511</v>
      </c>
      <c r="E146" s="19">
        <v>3</v>
      </c>
      <c r="F146" s="23">
        <v>20</v>
      </c>
      <c r="G146" s="16" t="s">
        <v>619</v>
      </c>
    </row>
    <row r="147" spans="1:7" ht="17.45" customHeight="1" x14ac:dyDescent="0.2">
      <c r="A147" s="12">
        <v>143</v>
      </c>
      <c r="B147" s="18" t="s">
        <v>1493</v>
      </c>
      <c r="C147" s="21" t="s">
        <v>1510</v>
      </c>
      <c r="D147" s="77" t="s">
        <v>1511</v>
      </c>
      <c r="E147" s="19">
        <v>1</v>
      </c>
      <c r="F147" s="23">
        <v>20</v>
      </c>
      <c r="G147" s="16" t="s">
        <v>498</v>
      </c>
    </row>
    <row r="148" spans="1:7" ht="17.45" customHeight="1" x14ac:dyDescent="0.2">
      <c r="A148" s="12">
        <v>144</v>
      </c>
      <c r="B148" s="18" t="s">
        <v>1494</v>
      </c>
      <c r="C148" s="254" t="s">
        <v>1510</v>
      </c>
      <c r="D148" s="255" t="s">
        <v>1511</v>
      </c>
      <c r="E148" s="19">
        <v>12</v>
      </c>
      <c r="F148" s="23">
        <v>19.760000000000002</v>
      </c>
      <c r="G148" s="16" t="s">
        <v>106</v>
      </c>
    </row>
    <row r="149" spans="1:7" ht="17.45" customHeight="1" x14ac:dyDescent="0.2">
      <c r="A149" s="12">
        <v>145</v>
      </c>
      <c r="B149" s="18" t="s">
        <v>1491</v>
      </c>
      <c r="C149" s="254" t="s">
        <v>1510</v>
      </c>
      <c r="D149" s="255" t="s">
        <v>1511</v>
      </c>
      <c r="E149" s="19">
        <v>13</v>
      </c>
      <c r="F149" s="23">
        <v>19.559999999999999</v>
      </c>
      <c r="G149" s="16" t="s">
        <v>1288</v>
      </c>
    </row>
    <row r="150" spans="1:7" ht="17.45" customHeight="1" x14ac:dyDescent="0.2">
      <c r="A150" s="12">
        <v>146</v>
      </c>
      <c r="B150" s="18" t="s">
        <v>1442</v>
      </c>
      <c r="C150" s="251" t="s">
        <v>1513</v>
      </c>
      <c r="D150" s="252" t="s">
        <v>1514</v>
      </c>
      <c r="E150" s="19">
        <v>2</v>
      </c>
      <c r="F150" s="23">
        <v>17.14</v>
      </c>
      <c r="G150" s="16" t="s">
        <v>498</v>
      </c>
    </row>
    <row r="151" spans="1:7" ht="17.45" customHeight="1" x14ac:dyDescent="0.2">
      <c r="B151" s="20"/>
      <c r="E151" s="20"/>
      <c r="F151" s="15"/>
      <c r="G151" s="15"/>
    </row>
    <row r="153" spans="1:7" ht="17.45" customHeight="1" x14ac:dyDescent="0.2">
      <c r="A153" s="12"/>
      <c r="B153" s="193" t="s">
        <v>1501</v>
      </c>
      <c r="C153" s="193"/>
      <c r="D153" s="193"/>
      <c r="E153" s="19">
        <v>8</v>
      </c>
      <c r="F153" s="16" t="s">
        <v>83</v>
      </c>
      <c r="G153" s="16" t="s">
        <v>1355</v>
      </c>
    </row>
  </sheetData>
  <sortState ref="B5:G150">
    <sortCondition descending="1" ref="F5:F150"/>
  </sortState>
  <mergeCells count="9">
    <mergeCell ref="B153:D153"/>
    <mergeCell ref="A1:G1"/>
    <mergeCell ref="B2:G2"/>
    <mergeCell ref="A3:A4"/>
    <mergeCell ref="B3:B4"/>
    <mergeCell ref="C3:C4"/>
    <mergeCell ref="D3:D4"/>
    <mergeCell ref="E3:E4"/>
    <mergeCell ref="F3:G3"/>
  </mergeCells>
  <pageMargins left="0.74803149606299213" right="0.39370078740157483" top="0.39370078740157483" bottom="0.39370078740157483" header="0" footer="0"/>
  <pageSetup paperSize="9" orientation="portrait" horizontalDpi="4294967293" verticalDpi="0" r:id="rId1"/>
  <headerFooter alignWithMargins="0">
    <oddFooter xml:space="preserve">&amp;L&amp;C&amp;R&amp;"Arial"&amp;10&amp;P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showGridLines="0" view="pageBreakPreview" zoomScale="110" zoomScaleNormal="120" zoomScaleSheetLayoutView="110" workbookViewId="0">
      <pane ySplit="4" topLeftCell="A5" activePane="bottomLeft" state="frozen"/>
      <selection pane="bottomLeft" activeCell="C15" sqref="C15"/>
    </sheetView>
  </sheetViews>
  <sheetFormatPr defaultColWidth="8.85546875" defaultRowHeight="17.45" customHeight="1" x14ac:dyDescent="0.2"/>
  <cols>
    <col min="1" max="1" width="6.7109375" style="10" customWidth="1"/>
    <col min="2" max="2" width="25" style="9" customWidth="1"/>
    <col min="3" max="3" width="16.42578125" style="22" customWidth="1"/>
    <col min="4" max="4" width="12.7109375" style="22" customWidth="1"/>
    <col min="5" max="5" width="8.42578125" style="9" customWidth="1"/>
    <col min="6" max="7" width="10.5703125" style="11" customWidth="1"/>
    <col min="8" max="16" width="11.28515625" style="9" customWidth="1"/>
    <col min="17" max="247" width="28" style="9" customWidth="1"/>
    <col min="248" max="16384" width="8.85546875" style="9"/>
  </cols>
  <sheetData>
    <row r="1" spans="1:7" ht="66" customHeight="1" x14ac:dyDescent="0.2">
      <c r="A1" s="198" t="s">
        <v>1582</v>
      </c>
      <c r="B1" s="198"/>
      <c r="C1" s="198"/>
      <c r="D1" s="198"/>
      <c r="E1" s="198"/>
      <c r="F1" s="198"/>
      <c r="G1" s="198"/>
    </row>
    <row r="2" spans="1:7" ht="10.15" customHeight="1" x14ac:dyDescent="0.2">
      <c r="B2" s="206"/>
      <c r="C2" s="206"/>
      <c r="D2" s="206"/>
      <c r="E2" s="206"/>
      <c r="F2" s="206"/>
      <c r="G2" s="206"/>
    </row>
    <row r="3" spans="1:7" ht="17.45" customHeight="1" x14ac:dyDescent="0.2">
      <c r="A3" s="211" t="s">
        <v>1509</v>
      </c>
      <c r="B3" s="196" t="s">
        <v>5</v>
      </c>
      <c r="C3" s="207" t="s">
        <v>1536</v>
      </c>
      <c r="D3" s="207" t="s">
        <v>1537</v>
      </c>
      <c r="E3" s="213" t="s">
        <v>1539</v>
      </c>
      <c r="F3" s="201" t="s">
        <v>1503</v>
      </c>
      <c r="G3" s="203"/>
    </row>
    <row r="4" spans="1:7" ht="21" customHeight="1" x14ac:dyDescent="0.2">
      <c r="A4" s="212"/>
      <c r="B4" s="197"/>
      <c r="C4" s="208"/>
      <c r="D4" s="208"/>
      <c r="E4" s="214"/>
      <c r="F4" s="13" t="s">
        <v>1506</v>
      </c>
      <c r="G4" s="14" t="s">
        <v>1505</v>
      </c>
    </row>
    <row r="5" spans="1:7" ht="17.45" customHeight="1" x14ac:dyDescent="0.2">
      <c r="A5" s="158">
        <v>1</v>
      </c>
      <c r="B5" s="159" t="s">
        <v>1363</v>
      </c>
      <c r="C5" s="278" t="s">
        <v>1521</v>
      </c>
      <c r="D5" s="279" t="s">
        <v>1518</v>
      </c>
      <c r="E5" s="160">
        <v>4</v>
      </c>
      <c r="F5" s="161">
        <v>75</v>
      </c>
      <c r="G5" s="162" t="s">
        <v>99</v>
      </c>
    </row>
    <row r="6" spans="1:7" ht="17.45" customHeight="1" x14ac:dyDescent="0.2">
      <c r="A6" s="158">
        <v>2</v>
      </c>
      <c r="B6" s="159" t="s">
        <v>1447</v>
      </c>
      <c r="C6" s="280" t="s">
        <v>1515</v>
      </c>
      <c r="D6" s="281" t="s">
        <v>1514</v>
      </c>
      <c r="E6" s="160">
        <v>1</v>
      </c>
      <c r="F6" s="161">
        <v>74.290000000000006</v>
      </c>
      <c r="G6" s="162" t="s">
        <v>498</v>
      </c>
    </row>
    <row r="7" spans="1:7" ht="17.45" customHeight="1" x14ac:dyDescent="0.2">
      <c r="A7" s="158">
        <v>3</v>
      </c>
      <c r="B7" s="159" t="s">
        <v>1434</v>
      </c>
      <c r="C7" s="280" t="s">
        <v>1513</v>
      </c>
      <c r="D7" s="281" t="s">
        <v>1514</v>
      </c>
      <c r="E7" s="160">
        <v>2</v>
      </c>
      <c r="F7" s="161">
        <v>72.86</v>
      </c>
      <c r="G7" s="162" t="s">
        <v>856</v>
      </c>
    </row>
    <row r="8" spans="1:7" ht="17.45" customHeight="1" x14ac:dyDescent="0.2">
      <c r="A8" s="158">
        <v>3</v>
      </c>
      <c r="B8" s="159" t="s">
        <v>1446</v>
      </c>
      <c r="C8" s="280" t="s">
        <v>1515</v>
      </c>
      <c r="D8" s="281" t="s">
        <v>1514</v>
      </c>
      <c r="E8" s="160">
        <v>2</v>
      </c>
      <c r="F8" s="161">
        <v>72.86</v>
      </c>
      <c r="G8" s="162" t="s">
        <v>949</v>
      </c>
    </row>
    <row r="9" spans="1:7" ht="17.45" customHeight="1" x14ac:dyDescent="0.2">
      <c r="A9" s="158">
        <v>5</v>
      </c>
      <c r="B9" s="159" t="s">
        <v>1522</v>
      </c>
      <c r="C9" s="280" t="s">
        <v>1521</v>
      </c>
      <c r="D9" s="281" t="s">
        <v>1518</v>
      </c>
      <c r="E9" s="160">
        <v>9</v>
      </c>
      <c r="F9" s="161">
        <v>70.790000000000006</v>
      </c>
      <c r="G9" s="162" t="s">
        <v>49</v>
      </c>
    </row>
    <row r="10" spans="1:7" ht="17.45" customHeight="1" x14ac:dyDescent="0.2">
      <c r="A10" s="158">
        <v>6</v>
      </c>
      <c r="B10" s="159" t="s">
        <v>1429</v>
      </c>
      <c r="C10" s="280" t="s">
        <v>1516</v>
      </c>
      <c r="D10" s="281" t="s">
        <v>1514</v>
      </c>
      <c r="E10" s="160">
        <v>6</v>
      </c>
      <c r="F10" s="161">
        <v>70</v>
      </c>
      <c r="G10" s="162" t="s">
        <v>711</v>
      </c>
    </row>
    <row r="11" spans="1:7" ht="17.45" customHeight="1" x14ac:dyDescent="0.2">
      <c r="A11" s="158">
        <v>7</v>
      </c>
      <c r="B11" s="159" t="s">
        <v>1475</v>
      </c>
      <c r="C11" s="280" t="s">
        <v>1535</v>
      </c>
      <c r="D11" s="281" t="s">
        <v>1535</v>
      </c>
      <c r="E11" s="160">
        <v>15</v>
      </c>
      <c r="F11" s="161">
        <v>69.33</v>
      </c>
      <c r="G11" s="162" t="s">
        <v>1170</v>
      </c>
    </row>
    <row r="12" spans="1:7" ht="17.45" customHeight="1" x14ac:dyDescent="0.2">
      <c r="A12" s="158">
        <v>8</v>
      </c>
      <c r="B12" s="159" t="s">
        <v>1390</v>
      </c>
      <c r="C12" s="280" t="s">
        <v>1529</v>
      </c>
      <c r="D12" s="281" t="s">
        <v>1530</v>
      </c>
      <c r="E12" s="160">
        <v>8</v>
      </c>
      <c r="F12" s="161">
        <v>69.290000000000006</v>
      </c>
      <c r="G12" s="162" t="s">
        <v>429</v>
      </c>
    </row>
    <row r="13" spans="1:7" ht="17.45" customHeight="1" x14ac:dyDescent="0.2">
      <c r="A13" s="158">
        <v>9</v>
      </c>
      <c r="B13" s="159" t="s">
        <v>1372</v>
      </c>
      <c r="C13" s="280" t="s">
        <v>1517</v>
      </c>
      <c r="D13" s="281" t="s">
        <v>1518</v>
      </c>
      <c r="E13" s="160">
        <v>6</v>
      </c>
      <c r="F13" s="161">
        <v>68.569999999999993</v>
      </c>
      <c r="G13" s="162" t="s">
        <v>223</v>
      </c>
    </row>
    <row r="14" spans="1:7" ht="17.45" customHeight="1" x14ac:dyDescent="0.2">
      <c r="A14" s="158">
        <v>10</v>
      </c>
      <c r="B14" s="159" t="s">
        <v>1479</v>
      </c>
      <c r="C14" s="280" t="s">
        <v>1535</v>
      </c>
      <c r="D14" s="281" t="s">
        <v>1535</v>
      </c>
      <c r="E14" s="160">
        <v>15</v>
      </c>
      <c r="F14" s="161">
        <v>68.19</v>
      </c>
      <c r="G14" s="162" t="s">
        <v>1208</v>
      </c>
    </row>
    <row r="15" spans="1:7" ht="17.45" customHeight="1" x14ac:dyDescent="0.2">
      <c r="A15" s="158">
        <v>11</v>
      </c>
      <c r="B15" s="159" t="s">
        <v>1441</v>
      </c>
      <c r="C15" s="278" t="s">
        <v>1513</v>
      </c>
      <c r="D15" s="279" t="s">
        <v>1514</v>
      </c>
      <c r="E15" s="160">
        <v>3</v>
      </c>
      <c r="F15" s="161">
        <v>67.62</v>
      </c>
      <c r="G15" s="162" t="s">
        <v>919</v>
      </c>
    </row>
    <row r="16" spans="1:7" ht="17.45" customHeight="1" x14ac:dyDescent="0.2">
      <c r="A16" s="158">
        <v>12</v>
      </c>
      <c r="B16" s="159" t="s">
        <v>1360</v>
      </c>
      <c r="C16" s="280" t="s">
        <v>1521</v>
      </c>
      <c r="D16" s="281" t="s">
        <v>1518</v>
      </c>
      <c r="E16" s="160">
        <v>9</v>
      </c>
      <c r="F16" s="161">
        <v>67.3</v>
      </c>
      <c r="G16" s="162" t="s">
        <v>60</v>
      </c>
    </row>
    <row r="17" spans="1:7" ht="17.45" customHeight="1" x14ac:dyDescent="0.2">
      <c r="A17" s="158">
        <v>13</v>
      </c>
      <c r="B17" s="159" t="s">
        <v>1375</v>
      </c>
      <c r="C17" s="280" t="s">
        <v>1517</v>
      </c>
      <c r="D17" s="281" t="s">
        <v>1518</v>
      </c>
      <c r="E17" s="160">
        <v>17</v>
      </c>
      <c r="F17" s="161">
        <v>66.55</v>
      </c>
      <c r="G17" s="162" t="s">
        <v>256</v>
      </c>
    </row>
    <row r="18" spans="1:7" ht="17.45" customHeight="1" x14ac:dyDescent="0.2">
      <c r="A18" s="158">
        <v>14</v>
      </c>
      <c r="B18" s="159" t="s">
        <v>1432</v>
      </c>
      <c r="C18" s="280" t="s">
        <v>1513</v>
      </c>
      <c r="D18" s="281" t="s">
        <v>1514</v>
      </c>
      <c r="E18" s="160">
        <v>35</v>
      </c>
      <c r="F18" s="161">
        <v>66.290000000000006</v>
      </c>
      <c r="G18" s="162" t="s">
        <v>847</v>
      </c>
    </row>
    <row r="19" spans="1:7" ht="17.45" customHeight="1" x14ac:dyDescent="0.2">
      <c r="A19" s="158">
        <v>15</v>
      </c>
      <c r="B19" s="159" t="s">
        <v>1423</v>
      </c>
      <c r="C19" s="280" t="s">
        <v>1516</v>
      </c>
      <c r="D19" s="281" t="s">
        <v>1514</v>
      </c>
      <c r="E19" s="160">
        <v>21</v>
      </c>
      <c r="F19" s="161">
        <v>66.12</v>
      </c>
      <c r="G19" s="162" t="s">
        <v>66</v>
      </c>
    </row>
    <row r="20" spans="1:7" ht="17.45" customHeight="1" x14ac:dyDescent="0.2">
      <c r="A20" s="158">
        <v>16</v>
      </c>
      <c r="B20" s="159" t="s">
        <v>1436</v>
      </c>
      <c r="C20" s="280" t="s">
        <v>1513</v>
      </c>
      <c r="D20" s="281" t="s">
        <v>1514</v>
      </c>
      <c r="E20" s="160">
        <v>5</v>
      </c>
      <c r="F20" s="161">
        <v>65.14</v>
      </c>
      <c r="G20" s="162" t="s">
        <v>878</v>
      </c>
    </row>
    <row r="21" spans="1:7" ht="17.45" customHeight="1" x14ac:dyDescent="0.2">
      <c r="A21" s="158">
        <v>17</v>
      </c>
      <c r="B21" s="159" t="s">
        <v>1426</v>
      </c>
      <c r="C21" s="280" t="s">
        <v>1516</v>
      </c>
      <c r="D21" s="281" t="s">
        <v>1514</v>
      </c>
      <c r="E21" s="160">
        <v>3</v>
      </c>
      <c r="F21" s="161">
        <v>64.760000000000005</v>
      </c>
      <c r="G21" s="162" t="s">
        <v>803</v>
      </c>
    </row>
    <row r="22" spans="1:7" ht="17.45" customHeight="1" x14ac:dyDescent="0.2">
      <c r="A22" s="239">
        <v>18</v>
      </c>
      <c r="B22" s="240" t="s">
        <v>1413</v>
      </c>
      <c r="C22" s="249" t="s">
        <v>1534</v>
      </c>
      <c r="D22" s="250" t="s">
        <v>1530</v>
      </c>
      <c r="E22" s="241">
        <v>17</v>
      </c>
      <c r="F22" s="272">
        <v>64.37</v>
      </c>
      <c r="G22" s="243" t="s">
        <v>664</v>
      </c>
    </row>
    <row r="23" spans="1:7" ht="17.45" customHeight="1" x14ac:dyDescent="0.2">
      <c r="A23" s="158">
        <v>19</v>
      </c>
      <c r="B23" s="159" t="s">
        <v>1380</v>
      </c>
      <c r="C23" s="280" t="s">
        <v>1519</v>
      </c>
      <c r="D23" s="281" t="s">
        <v>1518</v>
      </c>
      <c r="E23" s="160">
        <v>4</v>
      </c>
      <c r="F23" s="161">
        <v>64.290000000000006</v>
      </c>
      <c r="G23" s="162" t="s">
        <v>316</v>
      </c>
    </row>
    <row r="24" spans="1:7" ht="17.45" customHeight="1" x14ac:dyDescent="0.2">
      <c r="A24" s="158">
        <v>20</v>
      </c>
      <c r="B24" s="159" t="s">
        <v>1371</v>
      </c>
      <c r="C24" s="280" t="s">
        <v>1517</v>
      </c>
      <c r="D24" s="281" t="s">
        <v>1518</v>
      </c>
      <c r="E24" s="160">
        <v>11</v>
      </c>
      <c r="F24" s="161">
        <v>64.16</v>
      </c>
      <c r="G24" s="162" t="s">
        <v>212</v>
      </c>
    </row>
    <row r="25" spans="1:7" ht="17.45" customHeight="1" x14ac:dyDescent="0.2">
      <c r="A25" s="12">
        <v>21</v>
      </c>
      <c r="B25" s="18" t="s">
        <v>1483</v>
      </c>
      <c r="C25" s="251" t="s">
        <v>1535</v>
      </c>
      <c r="D25" s="252" t="s">
        <v>1535</v>
      </c>
      <c r="E25" s="19">
        <v>12</v>
      </c>
      <c r="F25" s="23">
        <v>63.81</v>
      </c>
      <c r="G25" s="16" t="s">
        <v>1233</v>
      </c>
    </row>
    <row r="26" spans="1:7" ht="17.45" customHeight="1" x14ac:dyDescent="0.2">
      <c r="A26" s="12">
        <v>22</v>
      </c>
      <c r="B26" s="18" t="s">
        <v>1439</v>
      </c>
      <c r="C26" s="251" t="s">
        <v>1516</v>
      </c>
      <c r="D26" s="252" t="s">
        <v>1514</v>
      </c>
      <c r="E26" s="19">
        <v>3</v>
      </c>
      <c r="F26" s="23">
        <v>63.81</v>
      </c>
      <c r="G26" s="16" t="s">
        <v>411</v>
      </c>
    </row>
    <row r="27" spans="1:7" ht="17.45" customHeight="1" x14ac:dyDescent="0.2">
      <c r="A27" s="12">
        <v>23</v>
      </c>
      <c r="B27" s="18" t="s">
        <v>1443</v>
      </c>
      <c r="C27" s="251" t="s">
        <v>1515</v>
      </c>
      <c r="D27" s="252" t="s">
        <v>1514</v>
      </c>
      <c r="E27" s="19">
        <v>20</v>
      </c>
      <c r="F27" s="23">
        <v>63.14</v>
      </c>
      <c r="G27" s="16" t="s">
        <v>932</v>
      </c>
    </row>
    <row r="28" spans="1:7" ht="17.45" customHeight="1" x14ac:dyDescent="0.2">
      <c r="A28" s="12">
        <v>24</v>
      </c>
      <c r="B28" s="18" t="s">
        <v>1395</v>
      </c>
      <c r="C28" s="251" t="s">
        <v>1531</v>
      </c>
      <c r="D28" s="252" t="s">
        <v>1530</v>
      </c>
      <c r="E28" s="19">
        <v>8</v>
      </c>
      <c r="F28" s="23">
        <v>62.86</v>
      </c>
      <c r="G28" s="16" t="s">
        <v>486</v>
      </c>
    </row>
    <row r="29" spans="1:7" ht="17.45" customHeight="1" x14ac:dyDescent="0.2">
      <c r="A29" s="12">
        <v>25</v>
      </c>
      <c r="B29" s="18" t="s">
        <v>1388</v>
      </c>
      <c r="C29" s="251" t="s">
        <v>1529</v>
      </c>
      <c r="D29" s="252" t="s">
        <v>1530</v>
      </c>
      <c r="E29" s="19">
        <v>103</v>
      </c>
      <c r="F29" s="23">
        <v>62.36</v>
      </c>
      <c r="G29" s="16" t="s">
        <v>407</v>
      </c>
    </row>
    <row r="30" spans="1:7" ht="17.45" customHeight="1" x14ac:dyDescent="0.2">
      <c r="A30" s="12">
        <v>26</v>
      </c>
      <c r="B30" s="18" t="s">
        <v>1367</v>
      </c>
      <c r="C30" s="251" t="s">
        <v>1520</v>
      </c>
      <c r="D30" s="252" t="s">
        <v>1518</v>
      </c>
      <c r="E30" s="19">
        <v>20</v>
      </c>
      <c r="F30" s="23">
        <v>62.29</v>
      </c>
      <c r="G30" s="16" t="s">
        <v>151</v>
      </c>
    </row>
    <row r="31" spans="1:7" ht="17.45" customHeight="1" x14ac:dyDescent="0.2">
      <c r="A31" s="12">
        <v>27</v>
      </c>
      <c r="B31" s="18" t="s">
        <v>1365</v>
      </c>
      <c r="C31" s="251" t="s">
        <v>1520</v>
      </c>
      <c r="D31" s="252" t="s">
        <v>1518</v>
      </c>
      <c r="E31" s="19">
        <v>13</v>
      </c>
      <c r="F31" s="23">
        <v>61.98</v>
      </c>
      <c r="G31" s="16" t="s">
        <v>125</v>
      </c>
    </row>
    <row r="32" spans="1:7" ht="17.45" customHeight="1" x14ac:dyDescent="0.2">
      <c r="A32" s="12">
        <v>28</v>
      </c>
      <c r="B32" s="18" t="s">
        <v>1403</v>
      </c>
      <c r="C32" s="251" t="s">
        <v>1532</v>
      </c>
      <c r="D32" s="252" t="s">
        <v>1530</v>
      </c>
      <c r="E32" s="19">
        <v>23</v>
      </c>
      <c r="F32" s="23">
        <v>61.74</v>
      </c>
      <c r="G32" s="16" t="s">
        <v>567</v>
      </c>
    </row>
    <row r="33" spans="1:7" ht="17.45" customHeight="1" x14ac:dyDescent="0.2">
      <c r="A33" s="12">
        <v>29</v>
      </c>
      <c r="B33" s="18" t="s">
        <v>1410</v>
      </c>
      <c r="C33" s="21" t="s">
        <v>1531</v>
      </c>
      <c r="D33" s="21" t="s">
        <v>1530</v>
      </c>
      <c r="E33" s="19">
        <v>4</v>
      </c>
      <c r="F33" s="23">
        <v>61.43</v>
      </c>
      <c r="G33" s="16" t="s">
        <v>632</v>
      </c>
    </row>
    <row r="34" spans="1:7" ht="17.45" customHeight="1" x14ac:dyDescent="0.2">
      <c r="A34" s="12">
        <v>30</v>
      </c>
      <c r="B34" s="18" t="s">
        <v>1370</v>
      </c>
      <c r="C34" s="251" t="s">
        <v>1520</v>
      </c>
      <c r="D34" s="252" t="s">
        <v>1518</v>
      </c>
      <c r="E34" s="19">
        <v>9</v>
      </c>
      <c r="F34" s="23">
        <v>60.32</v>
      </c>
      <c r="G34" s="16" t="s">
        <v>200</v>
      </c>
    </row>
    <row r="35" spans="1:7" ht="17.45" customHeight="1" x14ac:dyDescent="0.2">
      <c r="A35" s="12">
        <v>31</v>
      </c>
      <c r="B35" s="18" t="s">
        <v>1466</v>
      </c>
      <c r="C35" s="251" t="s">
        <v>1528</v>
      </c>
      <c r="D35" s="252" t="s">
        <v>1527</v>
      </c>
      <c r="E35" s="19">
        <v>1</v>
      </c>
      <c r="F35" s="23">
        <v>60</v>
      </c>
      <c r="G35" s="16" t="s">
        <v>498</v>
      </c>
    </row>
    <row r="36" spans="1:7" ht="17.45" customHeight="1" x14ac:dyDescent="0.2">
      <c r="A36" s="12">
        <v>32</v>
      </c>
      <c r="B36" s="18" t="s">
        <v>1394</v>
      </c>
      <c r="C36" s="251" t="s">
        <v>1531</v>
      </c>
      <c r="D36" s="252" t="s">
        <v>1530</v>
      </c>
      <c r="E36" s="19">
        <v>5</v>
      </c>
      <c r="F36" s="23">
        <v>59.43</v>
      </c>
      <c r="G36" s="16" t="s">
        <v>475</v>
      </c>
    </row>
    <row r="37" spans="1:7" ht="17.45" customHeight="1" x14ac:dyDescent="0.2">
      <c r="A37" s="12">
        <v>33</v>
      </c>
      <c r="B37" s="18" t="s">
        <v>1469</v>
      </c>
      <c r="C37" s="251" t="s">
        <v>1528</v>
      </c>
      <c r="D37" s="252" t="s">
        <v>1527</v>
      </c>
      <c r="E37" s="19">
        <v>4</v>
      </c>
      <c r="F37" s="23">
        <v>59.29</v>
      </c>
      <c r="G37" s="16" t="s">
        <v>1133</v>
      </c>
    </row>
    <row r="38" spans="1:7" ht="17.45" customHeight="1" x14ac:dyDescent="0.2">
      <c r="A38" s="12">
        <v>34</v>
      </c>
      <c r="B38" s="18" t="s">
        <v>1406</v>
      </c>
      <c r="C38" s="251" t="s">
        <v>1534</v>
      </c>
      <c r="D38" s="252" t="s">
        <v>1530</v>
      </c>
      <c r="E38" s="19">
        <v>13</v>
      </c>
      <c r="F38" s="23">
        <v>59.12</v>
      </c>
      <c r="G38" s="16" t="s">
        <v>599</v>
      </c>
    </row>
    <row r="39" spans="1:7" ht="17.45" customHeight="1" x14ac:dyDescent="0.2">
      <c r="A39" s="12">
        <v>35</v>
      </c>
      <c r="B39" s="18" t="s">
        <v>1435</v>
      </c>
      <c r="C39" s="251" t="s">
        <v>1513</v>
      </c>
      <c r="D39" s="252" t="s">
        <v>1514</v>
      </c>
      <c r="E39" s="19">
        <v>6</v>
      </c>
      <c r="F39" s="23">
        <v>59.05</v>
      </c>
      <c r="G39" s="16" t="s">
        <v>871</v>
      </c>
    </row>
    <row r="40" spans="1:7" ht="17.45" customHeight="1" x14ac:dyDescent="0.2">
      <c r="A40" s="12">
        <v>36</v>
      </c>
      <c r="B40" s="18" t="s">
        <v>1444</v>
      </c>
      <c r="C40" s="21" t="s">
        <v>1515</v>
      </c>
      <c r="D40" s="21" t="s">
        <v>1514</v>
      </c>
      <c r="E40" s="19">
        <v>2</v>
      </c>
      <c r="F40" s="23">
        <v>58.57</v>
      </c>
      <c r="G40" s="16" t="s">
        <v>935</v>
      </c>
    </row>
    <row r="41" spans="1:7" ht="17.45" customHeight="1" x14ac:dyDescent="0.2">
      <c r="A41" s="12">
        <v>37</v>
      </c>
      <c r="B41" s="18" t="s">
        <v>1396</v>
      </c>
      <c r="C41" s="251" t="s">
        <v>1531</v>
      </c>
      <c r="D41" s="252" t="s">
        <v>1530</v>
      </c>
      <c r="E41" s="19">
        <v>4</v>
      </c>
      <c r="F41" s="23">
        <v>58.57</v>
      </c>
      <c r="G41" s="16" t="s">
        <v>494</v>
      </c>
    </row>
    <row r="42" spans="1:7" ht="17.45" customHeight="1" x14ac:dyDescent="0.2">
      <c r="A42" s="12">
        <v>38</v>
      </c>
      <c r="B42" s="18" t="s">
        <v>1362</v>
      </c>
      <c r="C42" s="251" t="s">
        <v>1521</v>
      </c>
      <c r="D42" s="252" t="s">
        <v>1518</v>
      </c>
      <c r="E42" s="19">
        <v>11</v>
      </c>
      <c r="F42" s="23">
        <v>58.18</v>
      </c>
      <c r="G42" s="16" t="s">
        <v>86</v>
      </c>
    </row>
    <row r="43" spans="1:7" ht="17.45" customHeight="1" x14ac:dyDescent="0.2">
      <c r="A43" s="12">
        <v>39</v>
      </c>
      <c r="B43" s="18" t="s">
        <v>1398</v>
      </c>
      <c r="C43" s="251" t="s">
        <v>1529</v>
      </c>
      <c r="D43" s="252" t="s">
        <v>1530</v>
      </c>
      <c r="E43" s="19">
        <v>6</v>
      </c>
      <c r="F43" s="23">
        <v>57.62</v>
      </c>
      <c r="G43" s="16" t="s">
        <v>509</v>
      </c>
    </row>
    <row r="44" spans="1:7" ht="17.45" customHeight="1" x14ac:dyDescent="0.2">
      <c r="A44" s="12">
        <v>40</v>
      </c>
      <c r="B44" s="18" t="s">
        <v>1433</v>
      </c>
      <c r="C44" s="253" t="s">
        <v>1513</v>
      </c>
      <c r="D44" s="252" t="s">
        <v>1514</v>
      </c>
      <c r="E44" s="19">
        <v>6</v>
      </c>
      <c r="F44" s="23">
        <v>57.62</v>
      </c>
      <c r="G44" s="16" t="s">
        <v>854</v>
      </c>
    </row>
    <row r="45" spans="1:7" ht="17.45" customHeight="1" x14ac:dyDescent="0.2">
      <c r="A45" s="12">
        <v>41</v>
      </c>
      <c r="B45" s="18" t="s">
        <v>1430</v>
      </c>
      <c r="C45" s="251" t="s">
        <v>1516</v>
      </c>
      <c r="D45" s="252" t="s">
        <v>1514</v>
      </c>
      <c r="E45" s="19">
        <v>4</v>
      </c>
      <c r="F45" s="23">
        <v>57.14</v>
      </c>
      <c r="G45" s="16" t="s">
        <v>829</v>
      </c>
    </row>
    <row r="46" spans="1:7" ht="17.45" customHeight="1" x14ac:dyDescent="0.2">
      <c r="A46" s="12">
        <v>42</v>
      </c>
      <c r="B46" s="18" t="s">
        <v>1402</v>
      </c>
      <c r="C46" s="251" t="s">
        <v>1532</v>
      </c>
      <c r="D46" s="252" t="s">
        <v>1530</v>
      </c>
      <c r="E46" s="19">
        <v>7</v>
      </c>
      <c r="F46" s="23">
        <v>56.33</v>
      </c>
      <c r="G46" s="16" t="s">
        <v>556</v>
      </c>
    </row>
    <row r="47" spans="1:7" ht="17.45" customHeight="1" x14ac:dyDescent="0.2">
      <c r="A47" s="12">
        <v>43</v>
      </c>
      <c r="B47" s="18" t="s">
        <v>1453</v>
      </c>
      <c r="C47" s="251" t="s">
        <v>1525</v>
      </c>
      <c r="D47" s="252" t="s">
        <v>1524</v>
      </c>
      <c r="E47" s="19">
        <v>7</v>
      </c>
      <c r="F47" s="23">
        <v>55.92</v>
      </c>
      <c r="G47" s="16" t="s">
        <v>1005</v>
      </c>
    </row>
    <row r="48" spans="1:7" ht="17.45" customHeight="1" x14ac:dyDescent="0.2">
      <c r="A48" s="12">
        <v>44</v>
      </c>
      <c r="B48" s="18" t="s">
        <v>1438</v>
      </c>
      <c r="C48" s="251" t="s">
        <v>1513</v>
      </c>
      <c r="D48" s="252" t="s">
        <v>1514</v>
      </c>
      <c r="E48" s="19">
        <v>5</v>
      </c>
      <c r="F48" s="23">
        <v>55.43</v>
      </c>
      <c r="G48" s="16" t="s">
        <v>897</v>
      </c>
    </row>
    <row r="49" spans="1:7" ht="17.45" customHeight="1" x14ac:dyDescent="0.2">
      <c r="A49" s="12">
        <v>45</v>
      </c>
      <c r="B49" s="18" t="s">
        <v>1358</v>
      </c>
      <c r="C49" s="251" t="s">
        <v>1521</v>
      </c>
      <c r="D49" s="252" t="s">
        <v>1518</v>
      </c>
      <c r="E49" s="19">
        <v>43</v>
      </c>
      <c r="F49" s="23">
        <v>55.35</v>
      </c>
      <c r="G49" s="16" t="s">
        <v>23</v>
      </c>
    </row>
    <row r="50" spans="1:7" ht="17.45" customHeight="1" x14ac:dyDescent="0.2">
      <c r="A50" s="12">
        <v>46</v>
      </c>
      <c r="B50" s="18" t="s">
        <v>1415</v>
      </c>
      <c r="C50" s="251" t="s">
        <v>1534</v>
      </c>
      <c r="D50" s="252" t="s">
        <v>1530</v>
      </c>
      <c r="E50" s="19">
        <v>16</v>
      </c>
      <c r="F50" s="23">
        <v>55.18</v>
      </c>
      <c r="G50" s="16" t="s">
        <v>686</v>
      </c>
    </row>
    <row r="51" spans="1:7" ht="17.45" customHeight="1" x14ac:dyDescent="0.2">
      <c r="A51" s="12">
        <v>47</v>
      </c>
      <c r="B51" s="18" t="s">
        <v>1405</v>
      </c>
      <c r="C51" s="251" t="s">
        <v>1534</v>
      </c>
      <c r="D51" s="252" t="s">
        <v>1530</v>
      </c>
      <c r="E51" s="19">
        <v>14</v>
      </c>
      <c r="F51" s="23">
        <v>55.1</v>
      </c>
      <c r="G51" s="16" t="s">
        <v>587</v>
      </c>
    </row>
    <row r="52" spans="1:7" ht="17.45" customHeight="1" x14ac:dyDescent="0.2">
      <c r="A52" s="12">
        <v>48</v>
      </c>
      <c r="B52" s="18" t="s">
        <v>1378</v>
      </c>
      <c r="C52" s="251" t="s">
        <v>1517</v>
      </c>
      <c r="D52" s="252" t="s">
        <v>1518</v>
      </c>
      <c r="E52" s="19">
        <v>11</v>
      </c>
      <c r="F52" s="23">
        <v>55.06</v>
      </c>
      <c r="G52" s="16" t="s">
        <v>291</v>
      </c>
    </row>
    <row r="53" spans="1:7" ht="17.45" customHeight="1" x14ac:dyDescent="0.2">
      <c r="A53" s="12">
        <v>49</v>
      </c>
      <c r="B53" s="18" t="s">
        <v>1389</v>
      </c>
      <c r="C53" s="251" t="s">
        <v>1529</v>
      </c>
      <c r="D53" s="252" t="s">
        <v>1530</v>
      </c>
      <c r="E53" s="19">
        <v>19</v>
      </c>
      <c r="F53" s="23">
        <v>54.59</v>
      </c>
      <c r="G53" s="16" t="s">
        <v>419</v>
      </c>
    </row>
    <row r="54" spans="1:7" ht="17.45" customHeight="1" x14ac:dyDescent="0.2">
      <c r="A54" s="12">
        <v>50</v>
      </c>
      <c r="B54" s="18" t="s">
        <v>1456</v>
      </c>
      <c r="C54" s="251" t="s">
        <v>1523</v>
      </c>
      <c r="D54" s="252" t="s">
        <v>1524</v>
      </c>
      <c r="E54" s="19">
        <v>20</v>
      </c>
      <c r="F54" s="23">
        <v>54.57</v>
      </c>
      <c r="G54" s="16" t="s">
        <v>1036</v>
      </c>
    </row>
    <row r="55" spans="1:7" ht="17.45" customHeight="1" x14ac:dyDescent="0.2">
      <c r="A55" s="12">
        <v>51</v>
      </c>
      <c r="B55" s="18" t="s">
        <v>1486</v>
      </c>
      <c r="C55" s="251" t="s">
        <v>1512</v>
      </c>
      <c r="D55" s="252" t="s">
        <v>1511</v>
      </c>
      <c r="E55" s="19">
        <v>5</v>
      </c>
      <c r="F55" s="23">
        <v>54.29</v>
      </c>
      <c r="G55" s="16" t="s">
        <v>1249</v>
      </c>
    </row>
    <row r="56" spans="1:7" ht="17.45" customHeight="1" x14ac:dyDescent="0.2">
      <c r="A56" s="12">
        <v>52</v>
      </c>
      <c r="B56" s="18" t="s">
        <v>1366</v>
      </c>
      <c r="C56" s="253" t="s">
        <v>1520</v>
      </c>
      <c r="D56" s="252" t="s">
        <v>1518</v>
      </c>
      <c r="E56" s="19">
        <v>9</v>
      </c>
      <c r="F56" s="23">
        <v>53.97</v>
      </c>
      <c r="G56" s="16" t="s">
        <v>138</v>
      </c>
    </row>
    <row r="57" spans="1:7" ht="17.45" customHeight="1" x14ac:dyDescent="0.2">
      <c r="A57" s="12">
        <v>53</v>
      </c>
      <c r="B57" s="18" t="s">
        <v>1448</v>
      </c>
      <c r="C57" s="251" t="s">
        <v>1525</v>
      </c>
      <c r="D57" s="252" t="s">
        <v>1524</v>
      </c>
      <c r="E57" s="19">
        <v>15</v>
      </c>
      <c r="F57" s="23">
        <v>53.9</v>
      </c>
      <c r="G57" s="16" t="s">
        <v>959</v>
      </c>
    </row>
    <row r="58" spans="1:7" ht="17.45" customHeight="1" x14ac:dyDescent="0.2">
      <c r="A58" s="12">
        <v>54</v>
      </c>
      <c r="B58" s="18" t="s">
        <v>1411</v>
      </c>
      <c r="C58" s="251" t="s">
        <v>1531</v>
      </c>
      <c r="D58" s="252" t="s">
        <v>1530</v>
      </c>
      <c r="E58" s="19">
        <v>15</v>
      </c>
      <c r="F58" s="23">
        <v>53.9</v>
      </c>
      <c r="G58" s="16" t="s">
        <v>642</v>
      </c>
    </row>
    <row r="59" spans="1:7" ht="17.45" customHeight="1" x14ac:dyDescent="0.2">
      <c r="A59" s="12">
        <v>55</v>
      </c>
      <c r="B59" s="18" t="s">
        <v>1477</v>
      </c>
      <c r="C59" s="251" t="s">
        <v>1535</v>
      </c>
      <c r="D59" s="252" t="s">
        <v>1535</v>
      </c>
      <c r="E59" s="19">
        <v>34</v>
      </c>
      <c r="F59" s="23">
        <v>53.78</v>
      </c>
      <c r="G59" s="16" t="s">
        <v>747</v>
      </c>
    </row>
    <row r="60" spans="1:7" ht="17.45" customHeight="1" x14ac:dyDescent="0.2">
      <c r="A60" s="12">
        <v>56</v>
      </c>
      <c r="B60" s="18" t="s">
        <v>1387</v>
      </c>
      <c r="C60" s="251" t="s">
        <v>1519</v>
      </c>
      <c r="D60" s="252" t="s">
        <v>1518</v>
      </c>
      <c r="E60" s="19">
        <v>12</v>
      </c>
      <c r="F60" s="23">
        <v>53.57</v>
      </c>
      <c r="G60" s="16" t="s">
        <v>395</v>
      </c>
    </row>
    <row r="61" spans="1:7" ht="17.45" customHeight="1" x14ac:dyDescent="0.2">
      <c r="A61" s="12">
        <v>57</v>
      </c>
      <c r="B61" s="18" t="s">
        <v>1428</v>
      </c>
      <c r="C61" s="251" t="s">
        <v>1516</v>
      </c>
      <c r="D61" s="252" t="s">
        <v>1514</v>
      </c>
      <c r="E61" s="19">
        <v>3</v>
      </c>
      <c r="F61" s="23">
        <v>53.33</v>
      </c>
      <c r="G61" s="16" t="s">
        <v>813</v>
      </c>
    </row>
    <row r="62" spans="1:7" ht="17.45" customHeight="1" x14ac:dyDescent="0.2">
      <c r="A62" s="12">
        <v>58</v>
      </c>
      <c r="B62" s="18" t="s">
        <v>1377</v>
      </c>
      <c r="C62" s="251" t="s">
        <v>1517</v>
      </c>
      <c r="D62" s="252" t="s">
        <v>1518</v>
      </c>
      <c r="E62" s="19">
        <v>21</v>
      </c>
      <c r="F62" s="23">
        <v>53.06</v>
      </c>
      <c r="G62" s="16" t="s">
        <v>281</v>
      </c>
    </row>
    <row r="63" spans="1:7" ht="17.45" customHeight="1" x14ac:dyDescent="0.2">
      <c r="A63" s="12">
        <v>59</v>
      </c>
      <c r="B63" s="18" t="s">
        <v>1425</v>
      </c>
      <c r="C63" s="251" t="s">
        <v>1516</v>
      </c>
      <c r="D63" s="252" t="s">
        <v>1514</v>
      </c>
      <c r="E63" s="19">
        <v>10</v>
      </c>
      <c r="F63" s="23">
        <v>52.86</v>
      </c>
      <c r="G63" s="16" t="s">
        <v>792</v>
      </c>
    </row>
    <row r="64" spans="1:7" ht="17.45" customHeight="1" x14ac:dyDescent="0.2">
      <c r="A64" s="12">
        <v>60</v>
      </c>
      <c r="B64" s="18" t="s">
        <v>1421</v>
      </c>
      <c r="C64" s="251" t="s">
        <v>1534</v>
      </c>
      <c r="D64" s="252" t="s">
        <v>1530</v>
      </c>
      <c r="E64" s="19">
        <v>11</v>
      </c>
      <c r="F64" s="23">
        <v>52.73</v>
      </c>
      <c r="G64" s="16" t="s">
        <v>751</v>
      </c>
    </row>
    <row r="65" spans="1:7" ht="17.45" customHeight="1" x14ac:dyDescent="0.2">
      <c r="A65" s="12">
        <v>61</v>
      </c>
      <c r="B65" s="18" t="s">
        <v>1485</v>
      </c>
      <c r="C65" s="251" t="s">
        <v>1512</v>
      </c>
      <c r="D65" s="252" t="s">
        <v>1511</v>
      </c>
      <c r="E65" s="19">
        <v>5</v>
      </c>
      <c r="F65" s="23">
        <v>52</v>
      </c>
      <c r="G65" s="16" t="s">
        <v>1241</v>
      </c>
    </row>
    <row r="66" spans="1:7" ht="17.45" customHeight="1" x14ac:dyDescent="0.2">
      <c r="A66" s="12">
        <v>62</v>
      </c>
      <c r="B66" s="18" t="s">
        <v>1381</v>
      </c>
      <c r="C66" s="251" t="s">
        <v>1519</v>
      </c>
      <c r="D66" s="252" t="s">
        <v>1518</v>
      </c>
      <c r="E66" s="19">
        <v>13</v>
      </c>
      <c r="F66" s="23">
        <v>51.87</v>
      </c>
      <c r="G66" s="16" t="s">
        <v>328</v>
      </c>
    </row>
    <row r="67" spans="1:7" ht="17.45" customHeight="1" x14ac:dyDescent="0.2">
      <c r="A67" s="12">
        <v>63</v>
      </c>
      <c r="B67" s="18" t="s">
        <v>1399</v>
      </c>
      <c r="C67" s="251" t="s">
        <v>1529</v>
      </c>
      <c r="D67" s="252" t="s">
        <v>1530</v>
      </c>
      <c r="E67" s="19">
        <v>72</v>
      </c>
      <c r="F67" s="23">
        <v>51.67</v>
      </c>
      <c r="G67" s="16" t="s">
        <v>521</v>
      </c>
    </row>
    <row r="68" spans="1:7" ht="17.45" customHeight="1" x14ac:dyDescent="0.2">
      <c r="A68" s="12">
        <v>64</v>
      </c>
      <c r="B68" s="18" t="s">
        <v>1400</v>
      </c>
      <c r="C68" s="251" t="s">
        <v>1532</v>
      </c>
      <c r="D68" s="252" t="s">
        <v>1530</v>
      </c>
      <c r="E68" s="19">
        <v>30</v>
      </c>
      <c r="F68" s="23">
        <v>51.43</v>
      </c>
      <c r="G68" s="16" t="s">
        <v>532</v>
      </c>
    </row>
    <row r="69" spans="1:7" ht="17.45" customHeight="1" x14ac:dyDescent="0.2">
      <c r="A69" s="12">
        <v>65</v>
      </c>
      <c r="B69" s="18" t="s">
        <v>1404</v>
      </c>
      <c r="C69" s="21" t="s">
        <v>1532</v>
      </c>
      <c r="D69" s="21" t="s">
        <v>1530</v>
      </c>
      <c r="E69" s="19">
        <v>5</v>
      </c>
      <c r="F69" s="23">
        <v>51.43</v>
      </c>
      <c r="G69" s="16" t="s">
        <v>575</v>
      </c>
    </row>
    <row r="70" spans="1:7" ht="17.45" customHeight="1" x14ac:dyDescent="0.2">
      <c r="A70" s="12">
        <v>66</v>
      </c>
      <c r="B70" s="18" t="s">
        <v>1431</v>
      </c>
      <c r="C70" s="251" t="s">
        <v>1516</v>
      </c>
      <c r="D70" s="252" t="s">
        <v>1514</v>
      </c>
      <c r="E70" s="19">
        <v>6</v>
      </c>
      <c r="F70" s="23">
        <v>51.43</v>
      </c>
      <c r="G70" s="16" t="s">
        <v>835</v>
      </c>
    </row>
    <row r="71" spans="1:7" ht="17.45" customHeight="1" x14ac:dyDescent="0.2">
      <c r="A71" s="12">
        <v>67</v>
      </c>
      <c r="B71" s="18" t="s">
        <v>1408</v>
      </c>
      <c r="C71" s="251" t="s">
        <v>1531</v>
      </c>
      <c r="D71" s="252" t="s">
        <v>1530</v>
      </c>
      <c r="E71" s="19">
        <v>15</v>
      </c>
      <c r="F71" s="23">
        <v>51.24</v>
      </c>
      <c r="G71" s="16" t="s">
        <v>616</v>
      </c>
    </row>
    <row r="72" spans="1:7" ht="17.45" customHeight="1" x14ac:dyDescent="0.2">
      <c r="A72" s="12">
        <v>68</v>
      </c>
      <c r="B72" s="18" t="s">
        <v>1414</v>
      </c>
      <c r="C72" s="251" t="s">
        <v>1534</v>
      </c>
      <c r="D72" s="252" t="s">
        <v>1530</v>
      </c>
      <c r="E72" s="19">
        <v>7</v>
      </c>
      <c r="F72" s="23">
        <v>51.02</v>
      </c>
      <c r="G72" s="16" t="s">
        <v>677</v>
      </c>
    </row>
    <row r="73" spans="1:7" ht="17.45" customHeight="1" x14ac:dyDescent="0.2">
      <c r="A73" s="12">
        <v>69</v>
      </c>
      <c r="B73" s="18" t="s">
        <v>1445</v>
      </c>
      <c r="C73" s="21" t="s">
        <v>1515</v>
      </c>
      <c r="D73" s="21" t="s">
        <v>1514</v>
      </c>
      <c r="E73" s="19">
        <v>6</v>
      </c>
      <c r="F73" s="23">
        <v>50.95</v>
      </c>
      <c r="G73" s="16" t="s">
        <v>943</v>
      </c>
    </row>
    <row r="74" spans="1:7" ht="17.45" customHeight="1" x14ac:dyDescent="0.2">
      <c r="A74" s="12">
        <v>70</v>
      </c>
      <c r="B74" s="18" t="s">
        <v>1392</v>
      </c>
      <c r="C74" s="251" t="s">
        <v>1529</v>
      </c>
      <c r="D74" s="252" t="s">
        <v>1530</v>
      </c>
      <c r="E74" s="19">
        <v>6</v>
      </c>
      <c r="F74" s="23">
        <v>50.95</v>
      </c>
      <c r="G74" s="16" t="s">
        <v>454</v>
      </c>
    </row>
    <row r="75" spans="1:7" ht="17.45" customHeight="1" x14ac:dyDescent="0.2">
      <c r="A75" s="12">
        <v>71</v>
      </c>
      <c r="B75" s="18" t="s">
        <v>1424</v>
      </c>
      <c r="C75" s="251" t="s">
        <v>1516</v>
      </c>
      <c r="D75" s="252" t="s">
        <v>1514</v>
      </c>
      <c r="E75" s="19">
        <v>11</v>
      </c>
      <c r="F75" s="23">
        <v>50.91</v>
      </c>
      <c r="G75" s="16" t="s">
        <v>783</v>
      </c>
    </row>
    <row r="76" spans="1:7" ht="17.45" customHeight="1" x14ac:dyDescent="0.2">
      <c r="A76" s="12">
        <v>72</v>
      </c>
      <c r="B76" s="18" t="s">
        <v>1361</v>
      </c>
      <c r="C76" s="251" t="s">
        <v>1521</v>
      </c>
      <c r="D76" s="252" t="s">
        <v>1518</v>
      </c>
      <c r="E76" s="19">
        <v>19</v>
      </c>
      <c r="F76" s="23">
        <v>49.92</v>
      </c>
      <c r="G76" s="16" t="s">
        <v>73</v>
      </c>
    </row>
    <row r="77" spans="1:7" ht="17.45" customHeight="1" x14ac:dyDescent="0.2">
      <c r="A77" s="12">
        <v>73</v>
      </c>
      <c r="B77" s="18" t="s">
        <v>1369</v>
      </c>
      <c r="C77" s="251" t="s">
        <v>1520</v>
      </c>
      <c r="D77" s="252" t="s">
        <v>1518</v>
      </c>
      <c r="E77" s="19">
        <v>11</v>
      </c>
      <c r="F77" s="23">
        <v>49.61</v>
      </c>
      <c r="G77" s="16" t="s">
        <v>187</v>
      </c>
    </row>
    <row r="78" spans="1:7" ht="17.45" customHeight="1" x14ac:dyDescent="0.2">
      <c r="A78" s="12">
        <v>74</v>
      </c>
      <c r="B78" s="18" t="s">
        <v>1382</v>
      </c>
      <c r="C78" s="251" t="s">
        <v>1519</v>
      </c>
      <c r="D78" s="252" t="s">
        <v>1518</v>
      </c>
      <c r="E78" s="19">
        <v>6</v>
      </c>
      <c r="F78" s="23">
        <v>49.52</v>
      </c>
      <c r="G78" s="16" t="s">
        <v>335</v>
      </c>
    </row>
    <row r="79" spans="1:7" ht="17.45" customHeight="1" x14ac:dyDescent="0.2">
      <c r="A79" s="12">
        <v>75</v>
      </c>
      <c r="B79" s="18" t="s">
        <v>1391</v>
      </c>
      <c r="C79" s="251" t="s">
        <v>1529</v>
      </c>
      <c r="D79" s="252" t="s">
        <v>1530</v>
      </c>
      <c r="E79" s="19">
        <v>5</v>
      </c>
      <c r="F79" s="23">
        <v>49.14</v>
      </c>
      <c r="G79" s="16" t="s">
        <v>73</v>
      </c>
    </row>
    <row r="80" spans="1:7" ht="17.45" customHeight="1" x14ac:dyDescent="0.2">
      <c r="A80" s="12">
        <v>76</v>
      </c>
      <c r="B80" s="18" t="s">
        <v>1379</v>
      </c>
      <c r="C80" s="251" t="s">
        <v>1519</v>
      </c>
      <c r="D80" s="252" t="s">
        <v>1518</v>
      </c>
      <c r="E80" s="19">
        <v>16</v>
      </c>
      <c r="F80" s="23">
        <v>49.11</v>
      </c>
      <c r="G80" s="16" t="s">
        <v>304</v>
      </c>
    </row>
    <row r="81" spans="1:7" ht="17.45" customHeight="1" x14ac:dyDescent="0.2">
      <c r="A81" s="12">
        <v>77</v>
      </c>
      <c r="B81" s="18" t="s">
        <v>1368</v>
      </c>
      <c r="C81" s="251" t="s">
        <v>1520</v>
      </c>
      <c r="D81" s="252" t="s">
        <v>1518</v>
      </c>
      <c r="E81" s="19">
        <v>6</v>
      </c>
      <c r="F81" s="23">
        <v>49.05</v>
      </c>
      <c r="G81" s="16" t="s">
        <v>164</v>
      </c>
    </row>
    <row r="82" spans="1:7" ht="17.45" customHeight="1" x14ac:dyDescent="0.2">
      <c r="A82" s="12">
        <v>78</v>
      </c>
      <c r="B82" s="18" t="s">
        <v>1373</v>
      </c>
      <c r="C82" s="251" t="s">
        <v>1517</v>
      </c>
      <c r="D82" s="252" t="s">
        <v>1518</v>
      </c>
      <c r="E82" s="19">
        <v>6</v>
      </c>
      <c r="F82" s="23">
        <v>49.05</v>
      </c>
      <c r="G82" s="16" t="s">
        <v>231</v>
      </c>
    </row>
    <row r="83" spans="1:7" ht="17.45" customHeight="1" x14ac:dyDescent="0.2">
      <c r="A83" s="12">
        <v>79</v>
      </c>
      <c r="B83" s="18" t="s">
        <v>1487</v>
      </c>
      <c r="C83" s="251" t="s">
        <v>1512</v>
      </c>
      <c r="D83" s="252" t="s">
        <v>1511</v>
      </c>
      <c r="E83" s="19">
        <v>9</v>
      </c>
      <c r="F83" s="23">
        <v>48.57</v>
      </c>
      <c r="G83" s="16" t="s">
        <v>1258</v>
      </c>
    </row>
    <row r="84" spans="1:7" ht="17.45" customHeight="1" x14ac:dyDescent="0.2">
      <c r="A84" s="12">
        <v>80</v>
      </c>
      <c r="B84" s="18" t="s">
        <v>1417</v>
      </c>
      <c r="C84" s="251" t="s">
        <v>1534</v>
      </c>
      <c r="D84" s="252" t="s">
        <v>1530</v>
      </c>
      <c r="E84" s="19">
        <v>2</v>
      </c>
      <c r="F84" s="23">
        <v>48.57</v>
      </c>
      <c r="G84" s="16" t="s">
        <v>283</v>
      </c>
    </row>
    <row r="85" spans="1:7" ht="17.45" customHeight="1" x14ac:dyDescent="0.2">
      <c r="A85" s="12">
        <v>81</v>
      </c>
      <c r="B85" s="18" t="s">
        <v>1401</v>
      </c>
      <c r="C85" s="251" t="s">
        <v>1532</v>
      </c>
      <c r="D85" s="252" t="s">
        <v>1530</v>
      </c>
      <c r="E85" s="19">
        <v>8</v>
      </c>
      <c r="F85" s="23">
        <v>47.5</v>
      </c>
      <c r="G85" s="16" t="s">
        <v>545</v>
      </c>
    </row>
    <row r="86" spans="1:7" ht="17.45" customHeight="1" x14ac:dyDescent="0.2">
      <c r="A86" s="12">
        <v>82</v>
      </c>
      <c r="B86" s="18" t="s">
        <v>1461</v>
      </c>
      <c r="C86" s="251" t="s">
        <v>1526</v>
      </c>
      <c r="D86" s="252" t="s">
        <v>1527</v>
      </c>
      <c r="E86" s="19">
        <v>15</v>
      </c>
      <c r="F86" s="23">
        <v>47.05</v>
      </c>
      <c r="G86" s="16" t="s">
        <v>312</v>
      </c>
    </row>
    <row r="87" spans="1:7" ht="17.45" customHeight="1" x14ac:dyDescent="0.2">
      <c r="A87" s="12">
        <v>83</v>
      </c>
      <c r="B87" s="18" t="s">
        <v>1422</v>
      </c>
      <c r="C87" s="251" t="s">
        <v>1534</v>
      </c>
      <c r="D87" s="252" t="s">
        <v>1530</v>
      </c>
      <c r="E87" s="19">
        <v>10</v>
      </c>
      <c r="F87" s="23">
        <v>46.86</v>
      </c>
      <c r="G87" s="16" t="s">
        <v>393</v>
      </c>
    </row>
    <row r="88" spans="1:7" ht="17.45" customHeight="1" x14ac:dyDescent="0.2">
      <c r="A88" s="12">
        <v>84</v>
      </c>
      <c r="B88" s="18" t="s">
        <v>1478</v>
      </c>
      <c r="C88" s="21" t="s">
        <v>1535</v>
      </c>
      <c r="D88" s="21" t="s">
        <v>1535</v>
      </c>
      <c r="E88" s="19">
        <v>3</v>
      </c>
      <c r="F88" s="23">
        <v>46.67</v>
      </c>
      <c r="G88" s="16" t="s">
        <v>1196</v>
      </c>
    </row>
    <row r="89" spans="1:7" ht="17.45" customHeight="1" x14ac:dyDescent="0.2">
      <c r="A89" s="12">
        <v>85</v>
      </c>
      <c r="B89" s="18" t="s">
        <v>1450</v>
      </c>
      <c r="C89" s="251" t="s">
        <v>1525</v>
      </c>
      <c r="D89" s="252" t="s">
        <v>1524</v>
      </c>
      <c r="E89" s="19">
        <v>19</v>
      </c>
      <c r="F89" s="23">
        <v>46.32</v>
      </c>
      <c r="G89" s="16" t="s">
        <v>977</v>
      </c>
    </row>
    <row r="90" spans="1:7" ht="17.45" customHeight="1" x14ac:dyDescent="0.2">
      <c r="A90" s="12">
        <v>86</v>
      </c>
      <c r="B90" s="18" t="s">
        <v>1457</v>
      </c>
      <c r="C90" s="254" t="s">
        <v>1523</v>
      </c>
      <c r="D90" s="255" t="s">
        <v>1524</v>
      </c>
      <c r="E90" s="19">
        <v>5</v>
      </c>
      <c r="F90" s="23">
        <v>46.29</v>
      </c>
      <c r="G90" s="16" t="s">
        <v>1041</v>
      </c>
    </row>
    <row r="91" spans="1:7" ht="17.45" customHeight="1" x14ac:dyDescent="0.2">
      <c r="A91" s="12">
        <v>87</v>
      </c>
      <c r="B91" s="18" t="s">
        <v>1420</v>
      </c>
      <c r="C91" s="251" t="s">
        <v>1532</v>
      </c>
      <c r="D91" s="252" t="s">
        <v>1530</v>
      </c>
      <c r="E91" s="19">
        <v>12</v>
      </c>
      <c r="F91" s="23">
        <v>45.48</v>
      </c>
      <c r="G91" s="16" t="s">
        <v>742</v>
      </c>
    </row>
    <row r="92" spans="1:7" ht="17.45" customHeight="1" x14ac:dyDescent="0.2">
      <c r="A92" s="12">
        <v>88</v>
      </c>
      <c r="B92" s="18" t="s">
        <v>1492</v>
      </c>
      <c r="C92" s="254" t="s">
        <v>1510</v>
      </c>
      <c r="D92" s="255" t="s">
        <v>1511</v>
      </c>
      <c r="E92" s="19">
        <v>9</v>
      </c>
      <c r="F92" s="23">
        <v>45.4</v>
      </c>
      <c r="G92" s="16" t="s">
        <v>1124</v>
      </c>
    </row>
    <row r="93" spans="1:7" ht="17.45" customHeight="1" x14ac:dyDescent="0.2">
      <c r="A93" s="12">
        <v>89</v>
      </c>
      <c r="B93" s="18" t="s">
        <v>1452</v>
      </c>
      <c r="C93" s="251" t="s">
        <v>1525</v>
      </c>
      <c r="D93" s="252" t="s">
        <v>1524</v>
      </c>
      <c r="E93" s="19">
        <v>8</v>
      </c>
      <c r="F93" s="23">
        <v>44.64</v>
      </c>
      <c r="G93" s="16" t="s">
        <v>993</v>
      </c>
    </row>
    <row r="94" spans="1:7" ht="17.45" customHeight="1" x14ac:dyDescent="0.2">
      <c r="A94" s="12">
        <v>90</v>
      </c>
      <c r="B94" s="18" t="s">
        <v>1473</v>
      </c>
      <c r="C94" s="251" t="s">
        <v>1528</v>
      </c>
      <c r="D94" s="252" t="s">
        <v>1527</v>
      </c>
      <c r="E94" s="19">
        <v>2</v>
      </c>
      <c r="F94" s="23">
        <v>44.29</v>
      </c>
      <c r="G94" s="16" t="s">
        <v>1155</v>
      </c>
    </row>
    <row r="95" spans="1:7" ht="17.45" customHeight="1" x14ac:dyDescent="0.2">
      <c r="A95" s="12">
        <v>91</v>
      </c>
      <c r="B95" s="18" t="s">
        <v>1416</v>
      </c>
      <c r="C95" s="251" t="s">
        <v>1532</v>
      </c>
      <c r="D95" s="252" t="s">
        <v>1530</v>
      </c>
      <c r="E95" s="19">
        <v>22</v>
      </c>
      <c r="F95" s="23">
        <v>43.9</v>
      </c>
      <c r="G95" s="16" t="s">
        <v>699</v>
      </c>
    </row>
    <row r="96" spans="1:7" ht="17.45" customHeight="1" x14ac:dyDescent="0.2">
      <c r="A96" s="12">
        <v>92</v>
      </c>
      <c r="B96" s="18" t="s">
        <v>1427</v>
      </c>
      <c r="C96" s="251" t="s">
        <v>1516</v>
      </c>
      <c r="D96" s="252" t="s">
        <v>1514</v>
      </c>
      <c r="E96" s="19">
        <v>6</v>
      </c>
      <c r="F96" s="23">
        <v>43.81</v>
      </c>
      <c r="G96" s="16" t="s">
        <v>807</v>
      </c>
    </row>
    <row r="97" spans="1:7" ht="17.45" customHeight="1" x14ac:dyDescent="0.2">
      <c r="A97" s="12">
        <v>93</v>
      </c>
      <c r="B97" s="18" t="s">
        <v>1538</v>
      </c>
      <c r="C97" s="251" t="s">
        <v>1520</v>
      </c>
      <c r="D97" s="252" t="s">
        <v>1518</v>
      </c>
      <c r="E97" s="19">
        <v>6</v>
      </c>
      <c r="F97" s="23">
        <v>43.33</v>
      </c>
      <c r="G97" s="16" t="s">
        <v>174</v>
      </c>
    </row>
    <row r="98" spans="1:7" ht="17.45" customHeight="1" x14ac:dyDescent="0.2">
      <c r="A98" s="12">
        <v>94</v>
      </c>
      <c r="B98" s="18" t="s">
        <v>1476</v>
      </c>
      <c r="C98" s="251" t="s">
        <v>1535</v>
      </c>
      <c r="D98" s="252" t="s">
        <v>1535</v>
      </c>
      <c r="E98" s="19">
        <v>7</v>
      </c>
      <c r="F98" s="23">
        <v>43.27</v>
      </c>
      <c r="G98" s="16" t="s">
        <v>1182</v>
      </c>
    </row>
    <row r="99" spans="1:7" ht="17.45" customHeight="1" x14ac:dyDescent="0.2">
      <c r="A99" s="12">
        <v>95</v>
      </c>
      <c r="B99" s="18" t="s">
        <v>1359</v>
      </c>
      <c r="C99" s="251" t="s">
        <v>1521</v>
      </c>
      <c r="D99" s="252" t="s">
        <v>1518</v>
      </c>
      <c r="E99" s="19">
        <v>8</v>
      </c>
      <c r="F99" s="23">
        <v>43.21</v>
      </c>
      <c r="G99" s="16" t="s">
        <v>36</v>
      </c>
    </row>
    <row r="100" spans="1:7" ht="17.45" customHeight="1" x14ac:dyDescent="0.2">
      <c r="A100" s="12">
        <v>96</v>
      </c>
      <c r="B100" s="18" t="s">
        <v>1458</v>
      </c>
      <c r="C100" s="251" t="s">
        <v>1523</v>
      </c>
      <c r="D100" s="252" t="s">
        <v>1524</v>
      </c>
      <c r="E100" s="19">
        <v>10</v>
      </c>
      <c r="F100" s="23">
        <v>43.14</v>
      </c>
      <c r="G100" s="16" t="s">
        <v>1049</v>
      </c>
    </row>
    <row r="101" spans="1:7" ht="17.45" customHeight="1" x14ac:dyDescent="0.2">
      <c r="A101" s="12">
        <v>97</v>
      </c>
      <c r="B101" s="18" t="s">
        <v>1412</v>
      </c>
      <c r="C101" s="251" t="s">
        <v>1531</v>
      </c>
      <c r="D101" s="252" t="s">
        <v>1530</v>
      </c>
      <c r="E101" s="19">
        <v>10</v>
      </c>
      <c r="F101" s="23">
        <v>43.14</v>
      </c>
      <c r="G101" s="16" t="s">
        <v>652</v>
      </c>
    </row>
    <row r="102" spans="1:7" ht="17.45" customHeight="1" x14ac:dyDescent="0.2">
      <c r="A102" s="12">
        <v>98</v>
      </c>
      <c r="B102" s="18" t="s">
        <v>1451</v>
      </c>
      <c r="C102" s="251" t="s">
        <v>1525</v>
      </c>
      <c r="D102" s="252" t="s">
        <v>1524</v>
      </c>
      <c r="E102" s="19">
        <v>10</v>
      </c>
      <c r="F102" s="23">
        <v>43.14</v>
      </c>
      <c r="G102" s="16" t="s">
        <v>985</v>
      </c>
    </row>
    <row r="103" spans="1:7" ht="17.45" customHeight="1" x14ac:dyDescent="0.2">
      <c r="A103" s="12">
        <v>99</v>
      </c>
      <c r="B103" s="18" t="s">
        <v>1468</v>
      </c>
      <c r="C103" s="251" t="s">
        <v>1528</v>
      </c>
      <c r="D103" s="252" t="s">
        <v>1527</v>
      </c>
      <c r="E103" s="19">
        <v>18</v>
      </c>
      <c r="F103" s="23">
        <v>43.02</v>
      </c>
      <c r="G103" s="16" t="s">
        <v>1072</v>
      </c>
    </row>
    <row r="104" spans="1:7" ht="17.45" customHeight="1" x14ac:dyDescent="0.2">
      <c r="A104" s="12">
        <v>100</v>
      </c>
      <c r="B104" s="18" t="s">
        <v>1472</v>
      </c>
      <c r="C104" s="21" t="s">
        <v>1528</v>
      </c>
      <c r="D104" s="21" t="s">
        <v>1527</v>
      </c>
      <c r="E104" s="19">
        <v>2</v>
      </c>
      <c r="F104" s="23">
        <v>42.86</v>
      </c>
      <c r="G104" s="16" t="s">
        <v>1152</v>
      </c>
    </row>
    <row r="105" spans="1:7" ht="17.45" customHeight="1" x14ac:dyDescent="0.2">
      <c r="A105" s="12">
        <v>101</v>
      </c>
      <c r="B105" s="18" t="s">
        <v>1481</v>
      </c>
      <c r="C105" s="251" t="s">
        <v>1535</v>
      </c>
      <c r="D105" s="252" t="s">
        <v>1535</v>
      </c>
      <c r="E105" s="19">
        <v>1</v>
      </c>
      <c r="F105" s="23">
        <v>42.86</v>
      </c>
      <c r="G105" s="16" t="s">
        <v>498</v>
      </c>
    </row>
    <row r="106" spans="1:7" ht="17.45" customHeight="1" x14ac:dyDescent="0.2">
      <c r="A106" s="12">
        <v>102</v>
      </c>
      <c r="B106" s="18" t="s">
        <v>1397</v>
      </c>
      <c r="C106" s="251" t="s">
        <v>1531</v>
      </c>
      <c r="D106" s="252" t="s">
        <v>1530</v>
      </c>
      <c r="E106" s="19">
        <v>1</v>
      </c>
      <c r="F106" s="23">
        <v>42.86</v>
      </c>
      <c r="G106" s="16" t="s">
        <v>498</v>
      </c>
    </row>
    <row r="107" spans="1:7" ht="17.45" customHeight="1" x14ac:dyDescent="0.2">
      <c r="A107" s="12">
        <v>103</v>
      </c>
      <c r="B107" s="18" t="s">
        <v>1386</v>
      </c>
      <c r="C107" s="251" t="s">
        <v>1519</v>
      </c>
      <c r="D107" s="252" t="s">
        <v>1518</v>
      </c>
      <c r="E107" s="19">
        <v>35</v>
      </c>
      <c r="F107" s="23">
        <v>42.45</v>
      </c>
      <c r="G107" s="16" t="s">
        <v>384</v>
      </c>
    </row>
    <row r="108" spans="1:7" ht="17.45" customHeight="1" x14ac:dyDescent="0.2">
      <c r="A108" s="12">
        <v>104</v>
      </c>
      <c r="B108" s="18" t="s">
        <v>1465</v>
      </c>
      <c r="C108" s="251" t="s">
        <v>1526</v>
      </c>
      <c r="D108" s="252" t="s">
        <v>1527</v>
      </c>
      <c r="E108" s="19">
        <v>12</v>
      </c>
      <c r="F108" s="23">
        <v>42.38</v>
      </c>
      <c r="G108" s="16" t="s">
        <v>1109</v>
      </c>
    </row>
    <row r="109" spans="1:7" ht="17.45" customHeight="1" x14ac:dyDescent="0.2">
      <c r="A109" s="12">
        <v>105</v>
      </c>
      <c r="B109" s="18" t="s">
        <v>1407</v>
      </c>
      <c r="C109" s="251" t="s">
        <v>1531</v>
      </c>
      <c r="D109" s="252" t="s">
        <v>1530</v>
      </c>
      <c r="E109" s="19">
        <v>5</v>
      </c>
      <c r="F109" s="23">
        <v>42.29</v>
      </c>
      <c r="G109" s="16" t="s">
        <v>606</v>
      </c>
    </row>
    <row r="110" spans="1:7" ht="17.45" customHeight="1" x14ac:dyDescent="0.2">
      <c r="A110" s="12">
        <v>106</v>
      </c>
      <c r="B110" s="18" t="s">
        <v>1460</v>
      </c>
      <c r="C110" s="251" t="s">
        <v>1526</v>
      </c>
      <c r="D110" s="252" t="s">
        <v>1527</v>
      </c>
      <c r="E110" s="19">
        <v>8</v>
      </c>
      <c r="F110" s="23">
        <v>42.14</v>
      </c>
      <c r="G110" s="16" t="s">
        <v>1065</v>
      </c>
    </row>
    <row r="111" spans="1:7" ht="17.45" customHeight="1" x14ac:dyDescent="0.2">
      <c r="A111" s="12">
        <v>107</v>
      </c>
      <c r="B111" s="18" t="s">
        <v>1499</v>
      </c>
      <c r="C111" s="251" t="s">
        <v>1534</v>
      </c>
      <c r="D111" s="252" t="s">
        <v>1530</v>
      </c>
      <c r="E111" s="19">
        <v>6</v>
      </c>
      <c r="F111" s="23">
        <v>41.9</v>
      </c>
      <c r="G111" s="16" t="s">
        <v>1346</v>
      </c>
    </row>
    <row r="112" spans="1:7" ht="17.45" customHeight="1" x14ac:dyDescent="0.2">
      <c r="A112" s="12">
        <v>108</v>
      </c>
      <c r="B112" s="18" t="s">
        <v>1440</v>
      </c>
      <c r="C112" s="251" t="s">
        <v>1513</v>
      </c>
      <c r="D112" s="252" t="s">
        <v>1514</v>
      </c>
      <c r="E112" s="19">
        <v>5</v>
      </c>
      <c r="F112" s="23">
        <v>41.71</v>
      </c>
      <c r="G112" s="16" t="s">
        <v>912</v>
      </c>
    </row>
    <row r="113" spans="1:7" ht="17.45" customHeight="1" x14ac:dyDescent="0.2">
      <c r="A113" s="12">
        <v>109</v>
      </c>
      <c r="B113" s="18" t="s">
        <v>1393</v>
      </c>
      <c r="C113" s="251" t="s">
        <v>1531</v>
      </c>
      <c r="D113" s="252" t="s">
        <v>1530</v>
      </c>
      <c r="E113" s="19">
        <v>2</v>
      </c>
      <c r="F113" s="23">
        <v>41.43</v>
      </c>
      <c r="G113" s="16" t="s">
        <v>463</v>
      </c>
    </row>
    <row r="114" spans="1:7" ht="17.45" customHeight="1" x14ac:dyDescent="0.2">
      <c r="A114" s="12">
        <v>110</v>
      </c>
      <c r="B114" s="18" t="s">
        <v>1464</v>
      </c>
      <c r="C114" s="251" t="s">
        <v>1528</v>
      </c>
      <c r="D114" s="252" t="s">
        <v>1527</v>
      </c>
      <c r="E114" s="19">
        <v>8</v>
      </c>
      <c r="F114" s="23">
        <v>41.07</v>
      </c>
      <c r="G114" s="16" t="s">
        <v>54</v>
      </c>
    </row>
    <row r="115" spans="1:7" ht="17.45" customHeight="1" x14ac:dyDescent="0.2">
      <c r="A115" s="12">
        <v>111</v>
      </c>
      <c r="B115" s="18" t="s">
        <v>1385</v>
      </c>
      <c r="C115" s="251" t="s">
        <v>1519</v>
      </c>
      <c r="D115" s="252" t="s">
        <v>1518</v>
      </c>
      <c r="E115" s="19">
        <v>3</v>
      </c>
      <c r="F115" s="23">
        <v>40.950000000000003</v>
      </c>
      <c r="G115" s="16" t="s">
        <v>373</v>
      </c>
    </row>
    <row r="116" spans="1:7" ht="17.45" customHeight="1" x14ac:dyDescent="0.2">
      <c r="A116" s="12">
        <v>112</v>
      </c>
      <c r="B116" s="18" t="s">
        <v>1384</v>
      </c>
      <c r="C116" s="251" t="s">
        <v>1519</v>
      </c>
      <c r="D116" s="252" t="s">
        <v>1518</v>
      </c>
      <c r="E116" s="19">
        <v>4</v>
      </c>
      <c r="F116" s="23">
        <v>40.71</v>
      </c>
      <c r="G116" s="16" t="s">
        <v>361</v>
      </c>
    </row>
    <row r="117" spans="1:7" ht="17.45" customHeight="1" x14ac:dyDescent="0.2">
      <c r="A117" s="12">
        <v>113</v>
      </c>
      <c r="B117" s="18" t="s">
        <v>1376</v>
      </c>
      <c r="C117" s="253" t="s">
        <v>1517</v>
      </c>
      <c r="D117" s="252" t="s">
        <v>1518</v>
      </c>
      <c r="E117" s="19">
        <v>10</v>
      </c>
      <c r="F117" s="23">
        <v>40.57</v>
      </c>
      <c r="G117" s="16" t="s">
        <v>268</v>
      </c>
    </row>
    <row r="118" spans="1:7" ht="17.45" customHeight="1" x14ac:dyDescent="0.2">
      <c r="A118" s="12">
        <v>114</v>
      </c>
      <c r="B118" s="18" t="s">
        <v>1383</v>
      </c>
      <c r="C118" s="251" t="s">
        <v>1519</v>
      </c>
      <c r="D118" s="252" t="s">
        <v>1518</v>
      </c>
      <c r="E118" s="19">
        <v>4</v>
      </c>
      <c r="F118" s="23">
        <v>40</v>
      </c>
      <c r="G118" s="16" t="s">
        <v>348</v>
      </c>
    </row>
    <row r="119" spans="1:7" ht="17.45" customHeight="1" x14ac:dyDescent="0.2">
      <c r="A119" s="12">
        <v>115</v>
      </c>
      <c r="B119" s="18" t="s">
        <v>1500</v>
      </c>
      <c r="C119" s="254" t="s">
        <v>1535</v>
      </c>
      <c r="D119" s="255" t="s">
        <v>1535</v>
      </c>
      <c r="E119" s="19">
        <v>4</v>
      </c>
      <c r="F119" s="23">
        <v>40</v>
      </c>
      <c r="G119" s="16" t="s">
        <v>1352</v>
      </c>
    </row>
    <row r="120" spans="1:7" ht="17.45" customHeight="1" x14ac:dyDescent="0.2">
      <c r="A120" s="12">
        <v>116</v>
      </c>
      <c r="B120" s="18" t="s">
        <v>1409</v>
      </c>
      <c r="C120" s="21" t="s">
        <v>1531</v>
      </c>
      <c r="D120" s="21" t="s">
        <v>1530</v>
      </c>
      <c r="E120" s="19">
        <v>2</v>
      </c>
      <c r="F120" s="23">
        <v>40</v>
      </c>
      <c r="G120" s="16" t="s">
        <v>623</v>
      </c>
    </row>
    <row r="121" spans="1:7" ht="17.45" customHeight="1" x14ac:dyDescent="0.2">
      <c r="A121" s="12">
        <v>117</v>
      </c>
      <c r="B121" s="18" t="s">
        <v>1454</v>
      </c>
      <c r="C121" s="251" t="s">
        <v>1525</v>
      </c>
      <c r="D121" s="252" t="s">
        <v>1524</v>
      </c>
      <c r="E121" s="19">
        <v>16</v>
      </c>
      <c r="F121" s="23">
        <v>39.29</v>
      </c>
      <c r="G121" s="16" t="s">
        <v>1016</v>
      </c>
    </row>
    <row r="122" spans="1:7" ht="17.45" customHeight="1" x14ac:dyDescent="0.2">
      <c r="A122" s="12">
        <v>118</v>
      </c>
      <c r="B122" s="18" t="s">
        <v>1418</v>
      </c>
      <c r="C122" s="251" t="s">
        <v>1534</v>
      </c>
      <c r="D122" s="252" t="s">
        <v>1530</v>
      </c>
      <c r="E122" s="19">
        <v>2</v>
      </c>
      <c r="F122" s="23">
        <v>38.57</v>
      </c>
      <c r="G122" s="16" t="s">
        <v>518</v>
      </c>
    </row>
    <row r="123" spans="1:7" ht="17.45" customHeight="1" x14ac:dyDescent="0.2">
      <c r="A123" s="12">
        <v>119</v>
      </c>
      <c r="B123" s="18" t="s">
        <v>1484</v>
      </c>
      <c r="C123" s="251" t="s">
        <v>1535</v>
      </c>
      <c r="D123" s="252" t="s">
        <v>1535</v>
      </c>
      <c r="E123" s="19">
        <v>2</v>
      </c>
      <c r="F123" s="23">
        <v>38.57</v>
      </c>
      <c r="G123" s="16" t="s">
        <v>507</v>
      </c>
    </row>
    <row r="124" spans="1:7" ht="17.45" customHeight="1" x14ac:dyDescent="0.2">
      <c r="A124" s="12">
        <v>120</v>
      </c>
      <c r="B124" s="18" t="s">
        <v>1533</v>
      </c>
      <c r="C124" s="251" t="s">
        <v>1532</v>
      </c>
      <c r="D124" s="252" t="s">
        <v>1530</v>
      </c>
      <c r="E124" s="19">
        <v>38</v>
      </c>
      <c r="F124" s="23">
        <v>38.35</v>
      </c>
      <c r="G124" s="16" t="s">
        <v>733</v>
      </c>
    </row>
    <row r="125" spans="1:7" ht="17.45" customHeight="1" x14ac:dyDescent="0.2">
      <c r="A125" s="12">
        <v>121</v>
      </c>
      <c r="B125" s="18" t="s">
        <v>1467</v>
      </c>
      <c r="C125" s="251" t="s">
        <v>1528</v>
      </c>
      <c r="D125" s="252" t="s">
        <v>1527</v>
      </c>
      <c r="E125" s="19">
        <v>3</v>
      </c>
      <c r="F125" s="23">
        <v>38.1</v>
      </c>
      <c r="G125" s="16" t="s">
        <v>1116</v>
      </c>
    </row>
    <row r="126" spans="1:7" ht="17.45" customHeight="1" x14ac:dyDescent="0.2">
      <c r="A126" s="12">
        <v>122</v>
      </c>
      <c r="B126" s="18" t="s">
        <v>1419</v>
      </c>
      <c r="C126" s="251" t="s">
        <v>1532</v>
      </c>
      <c r="D126" s="252" t="s">
        <v>1530</v>
      </c>
      <c r="E126" s="19">
        <v>16</v>
      </c>
      <c r="F126" s="23">
        <v>38.04</v>
      </c>
      <c r="G126" s="16" t="s">
        <v>721</v>
      </c>
    </row>
    <row r="127" spans="1:7" ht="17.45" customHeight="1" x14ac:dyDescent="0.2">
      <c r="A127" s="12">
        <v>123</v>
      </c>
      <c r="B127" s="18" t="s">
        <v>1480</v>
      </c>
      <c r="C127" s="251" t="s">
        <v>1535</v>
      </c>
      <c r="D127" s="252" t="s">
        <v>1535</v>
      </c>
      <c r="E127" s="19">
        <v>17</v>
      </c>
      <c r="F127" s="23">
        <v>37.31</v>
      </c>
      <c r="G127" s="16" t="s">
        <v>1217</v>
      </c>
    </row>
    <row r="128" spans="1:7" ht="17.45" customHeight="1" x14ac:dyDescent="0.2">
      <c r="A128" s="12">
        <v>124</v>
      </c>
      <c r="B128" s="18" t="s">
        <v>1488</v>
      </c>
      <c r="C128" s="251" t="s">
        <v>1512</v>
      </c>
      <c r="D128" s="252" t="s">
        <v>1511</v>
      </c>
      <c r="E128" s="19">
        <v>3</v>
      </c>
      <c r="F128" s="23">
        <v>37.14</v>
      </c>
      <c r="G128" s="16" t="s">
        <v>1263</v>
      </c>
    </row>
    <row r="129" spans="1:7" ht="17.45" customHeight="1" x14ac:dyDescent="0.2">
      <c r="A129" s="12">
        <v>125</v>
      </c>
      <c r="B129" s="18" t="s">
        <v>1462</v>
      </c>
      <c r="C129" s="251" t="s">
        <v>1526</v>
      </c>
      <c r="D129" s="252" t="s">
        <v>1527</v>
      </c>
      <c r="E129" s="19">
        <v>8</v>
      </c>
      <c r="F129" s="23">
        <v>36.43</v>
      </c>
      <c r="G129" s="16" t="s">
        <v>1084</v>
      </c>
    </row>
    <row r="130" spans="1:7" ht="17.45" customHeight="1" x14ac:dyDescent="0.2">
      <c r="A130" s="12">
        <v>126</v>
      </c>
      <c r="B130" s="18" t="s">
        <v>1463</v>
      </c>
      <c r="C130" s="251" t="s">
        <v>1526</v>
      </c>
      <c r="D130" s="252" t="s">
        <v>1527</v>
      </c>
      <c r="E130" s="19">
        <v>10</v>
      </c>
      <c r="F130" s="23">
        <v>36.29</v>
      </c>
      <c r="G130" s="16" t="s">
        <v>990</v>
      </c>
    </row>
    <row r="131" spans="1:7" ht="17.45" customHeight="1" x14ac:dyDescent="0.2">
      <c r="A131" s="12">
        <v>127</v>
      </c>
      <c r="B131" s="18" t="s">
        <v>1474</v>
      </c>
      <c r="C131" s="251" t="s">
        <v>1526</v>
      </c>
      <c r="D131" s="252" t="s">
        <v>1527</v>
      </c>
      <c r="E131" s="19">
        <v>5</v>
      </c>
      <c r="F131" s="23">
        <v>36</v>
      </c>
      <c r="G131" s="16" t="s">
        <v>1161</v>
      </c>
    </row>
    <row r="132" spans="1:7" ht="17.45" customHeight="1" x14ac:dyDescent="0.2">
      <c r="A132" s="12">
        <v>128</v>
      </c>
      <c r="B132" s="18" t="s">
        <v>1470</v>
      </c>
      <c r="C132" s="251" t="s">
        <v>1528</v>
      </c>
      <c r="D132" s="252" t="s">
        <v>1527</v>
      </c>
      <c r="E132" s="19">
        <v>5</v>
      </c>
      <c r="F132" s="23">
        <v>34.86</v>
      </c>
      <c r="G132" s="16" t="s">
        <v>1052</v>
      </c>
    </row>
    <row r="133" spans="1:7" ht="17.45" customHeight="1" x14ac:dyDescent="0.2">
      <c r="A133" s="12">
        <v>129</v>
      </c>
      <c r="B133" s="18" t="s">
        <v>1482</v>
      </c>
      <c r="C133" s="251" t="s">
        <v>1535</v>
      </c>
      <c r="D133" s="252" t="s">
        <v>1535</v>
      </c>
      <c r="E133" s="19">
        <v>15</v>
      </c>
      <c r="F133" s="23">
        <v>34.67</v>
      </c>
      <c r="G133" s="16" t="s">
        <v>1227</v>
      </c>
    </row>
    <row r="134" spans="1:7" ht="17.45" customHeight="1" x14ac:dyDescent="0.2">
      <c r="A134" s="12">
        <v>130</v>
      </c>
      <c r="B134" s="18" t="s">
        <v>1494</v>
      </c>
      <c r="C134" s="277" t="s">
        <v>1510</v>
      </c>
      <c r="D134" s="282" t="s">
        <v>1511</v>
      </c>
      <c r="E134" s="19">
        <v>12</v>
      </c>
      <c r="F134" s="23">
        <v>34.520000000000003</v>
      </c>
      <c r="G134" s="16" t="s">
        <v>1312</v>
      </c>
    </row>
    <row r="135" spans="1:7" ht="17.45" customHeight="1" x14ac:dyDescent="0.2">
      <c r="A135" s="12">
        <v>131</v>
      </c>
      <c r="B135" s="18" t="s">
        <v>1374</v>
      </c>
      <c r="C135" s="251" t="s">
        <v>1517</v>
      </c>
      <c r="D135" s="252" t="s">
        <v>1518</v>
      </c>
      <c r="E135" s="19">
        <v>19</v>
      </c>
      <c r="F135" s="23">
        <v>33.53</v>
      </c>
      <c r="G135" s="16" t="s">
        <v>244</v>
      </c>
    </row>
    <row r="136" spans="1:7" ht="17.45" customHeight="1" x14ac:dyDescent="0.2">
      <c r="A136" s="12">
        <v>132</v>
      </c>
      <c r="B136" s="18" t="s">
        <v>1490</v>
      </c>
      <c r="C136" s="254" t="s">
        <v>1510</v>
      </c>
      <c r="D136" s="255" t="s">
        <v>1511</v>
      </c>
      <c r="E136" s="19">
        <v>7</v>
      </c>
      <c r="F136" s="23">
        <v>33.47</v>
      </c>
      <c r="G136" s="16" t="s">
        <v>1279</v>
      </c>
    </row>
    <row r="137" spans="1:7" ht="17.45" customHeight="1" x14ac:dyDescent="0.2">
      <c r="A137" s="12">
        <v>133</v>
      </c>
      <c r="B137" s="18" t="s">
        <v>1364</v>
      </c>
      <c r="C137" s="251" t="s">
        <v>1521</v>
      </c>
      <c r="D137" s="252" t="s">
        <v>1518</v>
      </c>
      <c r="E137" s="19">
        <v>9</v>
      </c>
      <c r="F137" s="23">
        <v>32.700000000000003</v>
      </c>
      <c r="G137" s="16" t="s">
        <v>112</v>
      </c>
    </row>
    <row r="138" spans="1:7" ht="17.45" customHeight="1" x14ac:dyDescent="0.2">
      <c r="A138" s="12">
        <v>134</v>
      </c>
      <c r="B138" s="18" t="s">
        <v>1455</v>
      </c>
      <c r="C138" s="251" t="s">
        <v>1525</v>
      </c>
      <c r="D138" s="252" t="s">
        <v>1524</v>
      </c>
      <c r="E138" s="19">
        <v>23</v>
      </c>
      <c r="F138" s="23">
        <v>31.93</v>
      </c>
      <c r="G138" s="16" t="s">
        <v>1027</v>
      </c>
    </row>
    <row r="139" spans="1:7" ht="17.45" customHeight="1" x14ac:dyDescent="0.2">
      <c r="A139" s="12">
        <v>135</v>
      </c>
      <c r="B139" s="18" t="s">
        <v>1459</v>
      </c>
      <c r="C139" s="251" t="s">
        <v>1523</v>
      </c>
      <c r="D139" s="252" t="s">
        <v>1524</v>
      </c>
      <c r="E139" s="19">
        <v>12</v>
      </c>
      <c r="F139" s="23">
        <v>31.9</v>
      </c>
      <c r="G139" s="16" t="s">
        <v>1058</v>
      </c>
    </row>
    <row r="140" spans="1:7" ht="17.45" customHeight="1" x14ac:dyDescent="0.2">
      <c r="A140" s="12">
        <v>136</v>
      </c>
      <c r="B140" s="18" t="s">
        <v>1437</v>
      </c>
      <c r="C140" s="251" t="s">
        <v>1513</v>
      </c>
      <c r="D140" s="252" t="s">
        <v>1514</v>
      </c>
      <c r="E140" s="19">
        <v>6</v>
      </c>
      <c r="F140" s="23">
        <v>30.48</v>
      </c>
      <c r="G140" s="16" t="s">
        <v>888</v>
      </c>
    </row>
    <row r="141" spans="1:7" ht="17.45" customHeight="1" x14ac:dyDescent="0.2">
      <c r="A141" s="12">
        <v>137</v>
      </c>
      <c r="B141" s="18" t="s">
        <v>1495</v>
      </c>
      <c r="C141" s="254" t="s">
        <v>1510</v>
      </c>
      <c r="D141" s="255" t="s">
        <v>1511</v>
      </c>
      <c r="E141" s="19">
        <v>10</v>
      </c>
      <c r="F141" s="23">
        <v>29.43</v>
      </c>
      <c r="G141" s="16" t="s">
        <v>1320</v>
      </c>
    </row>
    <row r="142" spans="1:7" ht="17.45" customHeight="1" x14ac:dyDescent="0.2">
      <c r="A142" s="12">
        <v>138</v>
      </c>
      <c r="B142" s="18" t="s">
        <v>1442</v>
      </c>
      <c r="C142" s="251" t="s">
        <v>1513</v>
      </c>
      <c r="D142" s="252" t="s">
        <v>1514</v>
      </c>
      <c r="E142" s="19">
        <v>2</v>
      </c>
      <c r="F142" s="23">
        <v>27.14</v>
      </c>
      <c r="G142" s="16" t="s">
        <v>923</v>
      </c>
    </row>
    <row r="143" spans="1:7" ht="17.45" customHeight="1" x14ac:dyDescent="0.2">
      <c r="A143" s="12">
        <v>139</v>
      </c>
      <c r="B143" s="18" t="s">
        <v>1471</v>
      </c>
      <c r="C143" s="251" t="s">
        <v>1528</v>
      </c>
      <c r="D143" s="252" t="s">
        <v>1527</v>
      </c>
      <c r="E143" s="19">
        <v>21</v>
      </c>
      <c r="F143" s="23">
        <v>26.8</v>
      </c>
      <c r="G143" s="16" t="s">
        <v>1080</v>
      </c>
    </row>
    <row r="144" spans="1:7" ht="17.45" customHeight="1" x14ac:dyDescent="0.2">
      <c r="A144" s="12">
        <v>140</v>
      </c>
      <c r="B144" s="18" t="s">
        <v>1498</v>
      </c>
      <c r="C144" s="251" t="s">
        <v>1532</v>
      </c>
      <c r="D144" s="252" t="s">
        <v>1530</v>
      </c>
      <c r="E144" s="19">
        <v>9</v>
      </c>
      <c r="F144" s="23">
        <v>24.13</v>
      </c>
      <c r="G144" s="16" t="s">
        <v>1341</v>
      </c>
    </row>
    <row r="145" spans="1:7" ht="17.45" customHeight="1" x14ac:dyDescent="0.2">
      <c r="A145" s="12">
        <v>141</v>
      </c>
      <c r="B145" s="18" t="s">
        <v>1489</v>
      </c>
      <c r="C145" s="251" t="s">
        <v>1512</v>
      </c>
      <c r="D145" s="252" t="s">
        <v>1511</v>
      </c>
      <c r="E145" s="19">
        <v>6</v>
      </c>
      <c r="F145" s="23">
        <v>23.33</v>
      </c>
      <c r="G145" s="16" t="s">
        <v>873</v>
      </c>
    </row>
    <row r="146" spans="1:7" ht="17.45" customHeight="1" x14ac:dyDescent="0.2">
      <c r="A146" s="12">
        <v>142</v>
      </c>
      <c r="B146" s="18" t="s">
        <v>1449</v>
      </c>
      <c r="C146" s="251" t="s">
        <v>1523</v>
      </c>
      <c r="D146" s="252" t="s">
        <v>1524</v>
      </c>
      <c r="E146" s="19">
        <v>17</v>
      </c>
      <c r="F146" s="23">
        <v>23.19</v>
      </c>
      <c r="G146" s="16" t="s">
        <v>718</v>
      </c>
    </row>
    <row r="147" spans="1:7" ht="17.45" customHeight="1" x14ac:dyDescent="0.2">
      <c r="A147" s="12">
        <v>143</v>
      </c>
      <c r="B147" s="18" t="s">
        <v>1497</v>
      </c>
      <c r="C147" s="251" t="s">
        <v>1528</v>
      </c>
      <c r="D147" s="252" t="s">
        <v>1527</v>
      </c>
      <c r="E147" s="19">
        <v>5</v>
      </c>
      <c r="F147" s="23">
        <v>21.14</v>
      </c>
      <c r="G147" s="16" t="s">
        <v>1332</v>
      </c>
    </row>
    <row r="148" spans="1:7" ht="17.45" customHeight="1" x14ac:dyDescent="0.2">
      <c r="A148" s="12">
        <v>144</v>
      </c>
      <c r="B148" s="18" t="s">
        <v>1491</v>
      </c>
      <c r="C148" s="254" t="s">
        <v>1510</v>
      </c>
      <c r="D148" s="255" t="s">
        <v>1511</v>
      </c>
      <c r="E148" s="19">
        <v>13</v>
      </c>
      <c r="F148" s="23">
        <v>19.559999999999999</v>
      </c>
      <c r="G148" s="16" t="s">
        <v>671</v>
      </c>
    </row>
    <row r="149" spans="1:7" ht="17.45" customHeight="1" x14ac:dyDescent="0.2">
      <c r="A149" s="12">
        <v>145</v>
      </c>
      <c r="B149" s="18" t="s">
        <v>1496</v>
      </c>
      <c r="C149" s="254" t="s">
        <v>1510</v>
      </c>
      <c r="D149" s="255" t="s">
        <v>1511</v>
      </c>
      <c r="E149" s="19">
        <v>2</v>
      </c>
      <c r="F149" s="23">
        <v>17.14</v>
      </c>
      <c r="G149" s="16" t="s">
        <v>26</v>
      </c>
    </row>
    <row r="150" spans="1:7" ht="17.45" customHeight="1" x14ac:dyDescent="0.2">
      <c r="A150" s="12">
        <v>146</v>
      </c>
      <c r="B150" s="18" t="s">
        <v>1493</v>
      </c>
      <c r="C150" s="21" t="s">
        <v>1510</v>
      </c>
      <c r="D150" s="77" t="s">
        <v>1511</v>
      </c>
      <c r="E150" s="19">
        <v>1</v>
      </c>
      <c r="F150" s="23">
        <v>8.57</v>
      </c>
      <c r="G150" s="16" t="s">
        <v>498</v>
      </c>
    </row>
    <row r="151" spans="1:7" ht="17.45" customHeight="1" x14ac:dyDescent="0.2">
      <c r="B151" s="20"/>
      <c r="E151" s="20"/>
      <c r="F151" s="15"/>
      <c r="G151" s="15"/>
    </row>
    <row r="153" spans="1:7" ht="17.45" customHeight="1" x14ac:dyDescent="0.2">
      <c r="A153" s="12"/>
      <c r="B153" s="193" t="s">
        <v>1501</v>
      </c>
      <c r="C153" s="193"/>
      <c r="D153" s="193"/>
      <c r="E153" s="19">
        <v>8</v>
      </c>
      <c r="F153" s="16" t="s">
        <v>313</v>
      </c>
      <c r="G153" s="16" t="s">
        <v>1357</v>
      </c>
    </row>
  </sheetData>
  <sortState ref="B5:G150">
    <sortCondition descending="1" ref="F5:F150"/>
  </sortState>
  <mergeCells count="9">
    <mergeCell ref="B153:D153"/>
    <mergeCell ref="A1:G1"/>
    <mergeCell ref="B2:G2"/>
    <mergeCell ref="A3:A4"/>
    <mergeCell ref="B3:B4"/>
    <mergeCell ref="C3:C4"/>
    <mergeCell ref="D3:D4"/>
    <mergeCell ref="E3:E4"/>
    <mergeCell ref="F3:G3"/>
  </mergeCells>
  <pageMargins left="0.74803149606299213" right="0.39370078740157483" top="0.39370078740157483" bottom="0.39370078740157483" header="0" footer="0"/>
  <pageSetup paperSize="9" orientation="portrait" horizontalDpi="4294967293" verticalDpi="0" r:id="rId1"/>
  <headerFooter alignWithMargins="0">
    <oddFooter xml:space="preserve">&amp;L&amp;C&amp;R&amp;"Arial"&amp;10&amp;P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showGridLines="0" view="pageBreakPreview" zoomScale="120" zoomScaleNormal="120" zoomScaleSheetLayoutView="120" workbookViewId="0">
      <pane ySplit="4" topLeftCell="A128" activePane="bottomLeft" state="frozen"/>
      <selection pane="bottomLeft" activeCell="D135" sqref="D135"/>
    </sheetView>
  </sheetViews>
  <sheetFormatPr defaultColWidth="8.85546875" defaultRowHeight="17.45" customHeight="1" x14ac:dyDescent="0.2"/>
  <cols>
    <col min="1" max="1" width="8.5703125" style="10" customWidth="1"/>
    <col min="2" max="2" width="21" style="9" customWidth="1"/>
    <col min="3" max="3" width="14.85546875" style="22" customWidth="1"/>
    <col min="4" max="4" width="18.28515625" style="22" customWidth="1"/>
    <col min="5" max="5" width="15.28515625" style="9" customWidth="1"/>
    <col min="6" max="6" width="14.140625" style="11" customWidth="1"/>
    <col min="7" max="9" width="11.28515625" style="9" customWidth="1"/>
    <col min="10" max="240" width="28" style="9" customWidth="1"/>
    <col min="241" max="16384" width="8.85546875" style="9"/>
  </cols>
  <sheetData>
    <row r="1" spans="1:7" ht="65.45" customHeight="1" x14ac:dyDescent="0.2">
      <c r="A1" s="198" t="s">
        <v>1573</v>
      </c>
      <c r="B1" s="198"/>
      <c r="C1" s="198"/>
      <c r="D1" s="198"/>
      <c r="E1" s="198"/>
      <c r="F1" s="198"/>
    </row>
    <row r="2" spans="1:7" ht="19.899999999999999" customHeight="1" x14ac:dyDescent="0.2">
      <c r="A2" s="215" t="s">
        <v>1508</v>
      </c>
      <c r="B2" s="215"/>
      <c r="C2" s="215"/>
      <c r="D2" s="215"/>
      <c r="E2" s="215"/>
      <c r="F2" s="215"/>
    </row>
    <row r="3" spans="1:7" ht="21" customHeight="1" x14ac:dyDescent="0.2">
      <c r="A3" s="216" t="s">
        <v>1574</v>
      </c>
      <c r="B3" s="217"/>
      <c r="C3" s="217"/>
      <c r="D3" s="217"/>
      <c r="E3" s="217"/>
      <c r="F3" s="217"/>
    </row>
    <row r="4" spans="1:7" s="78" customFormat="1" ht="17.45" customHeight="1" x14ac:dyDescent="0.2">
      <c r="A4" s="94" t="s">
        <v>1572</v>
      </c>
      <c r="B4" s="95" t="s">
        <v>5</v>
      </c>
      <c r="C4" s="166" t="s">
        <v>1536</v>
      </c>
      <c r="D4" s="166" t="s">
        <v>1537</v>
      </c>
      <c r="E4" s="95" t="s">
        <v>1571</v>
      </c>
      <c r="F4" s="96" t="s">
        <v>1507</v>
      </c>
    </row>
    <row r="5" spans="1:7" ht="17.45" customHeight="1" x14ac:dyDescent="0.2">
      <c r="A5" s="90">
        <v>1</v>
      </c>
      <c r="B5" s="91" t="s">
        <v>1492</v>
      </c>
      <c r="C5" s="283" t="s">
        <v>1510</v>
      </c>
      <c r="D5" s="284" t="s">
        <v>1511</v>
      </c>
      <c r="E5" s="92">
        <v>9</v>
      </c>
      <c r="F5" s="93">
        <v>40.633333333333297</v>
      </c>
      <c r="G5" s="79"/>
    </row>
    <row r="6" spans="1:7" ht="17.45" customHeight="1" x14ac:dyDescent="0.2">
      <c r="A6" s="31">
        <v>2</v>
      </c>
      <c r="B6" s="32" t="s">
        <v>1490</v>
      </c>
      <c r="C6" s="285" t="s">
        <v>1510</v>
      </c>
      <c r="D6" s="286" t="s">
        <v>1511</v>
      </c>
      <c r="E6" s="33">
        <v>7</v>
      </c>
      <c r="F6" s="69">
        <v>29.113333333333333</v>
      </c>
    </row>
    <row r="7" spans="1:7" ht="17.45" customHeight="1" x14ac:dyDescent="0.2">
      <c r="A7" s="31">
        <v>3</v>
      </c>
      <c r="B7" s="32" t="s">
        <v>1494</v>
      </c>
      <c r="C7" s="285" t="s">
        <v>1510</v>
      </c>
      <c r="D7" s="286" t="s">
        <v>1511</v>
      </c>
      <c r="E7" s="33">
        <v>12</v>
      </c>
      <c r="F7" s="69">
        <v>27.060000000000002</v>
      </c>
    </row>
    <row r="8" spans="1:7" ht="17.45" customHeight="1" x14ac:dyDescent="0.2">
      <c r="A8" s="31">
        <v>4</v>
      </c>
      <c r="B8" s="32" t="s">
        <v>1495</v>
      </c>
      <c r="C8" s="285" t="s">
        <v>1510</v>
      </c>
      <c r="D8" s="286" t="s">
        <v>1511</v>
      </c>
      <c r="E8" s="33">
        <v>10</v>
      </c>
      <c r="F8" s="69">
        <v>26.953333333333333</v>
      </c>
    </row>
    <row r="9" spans="1:7" ht="17.45" customHeight="1" x14ac:dyDescent="0.2">
      <c r="A9" s="31">
        <v>5</v>
      </c>
      <c r="B9" s="32" t="s">
        <v>1491</v>
      </c>
      <c r="C9" s="285" t="s">
        <v>1510</v>
      </c>
      <c r="D9" s="286" t="s">
        <v>1511</v>
      </c>
      <c r="E9" s="33">
        <v>13</v>
      </c>
      <c r="F9" s="69">
        <v>21.099999999999998</v>
      </c>
    </row>
    <row r="10" spans="1:7" ht="17.45" customHeight="1" x14ac:dyDescent="0.2">
      <c r="A10" s="31">
        <v>6</v>
      </c>
      <c r="B10" s="32" t="s">
        <v>1496</v>
      </c>
      <c r="C10" s="285" t="s">
        <v>1510</v>
      </c>
      <c r="D10" s="286" t="s">
        <v>1511</v>
      </c>
      <c r="E10" s="33">
        <v>2</v>
      </c>
      <c r="F10" s="69">
        <v>19.523333333333333</v>
      </c>
    </row>
    <row r="11" spans="1:7" ht="17.45" customHeight="1" x14ac:dyDescent="0.2">
      <c r="A11" s="31">
        <v>7</v>
      </c>
      <c r="B11" s="32" t="s">
        <v>1493</v>
      </c>
      <c r="C11" s="35" t="s">
        <v>1510</v>
      </c>
      <c r="D11" s="287" t="s">
        <v>1511</v>
      </c>
      <c r="E11" s="33">
        <v>1</v>
      </c>
      <c r="F11" s="69">
        <v>14.286666666666667</v>
      </c>
    </row>
    <row r="12" spans="1:7" ht="17.45" customHeight="1" x14ac:dyDescent="0.2">
      <c r="A12" s="12">
        <v>1</v>
      </c>
      <c r="B12" s="18" t="s">
        <v>1485</v>
      </c>
      <c r="C12" s="251" t="s">
        <v>1512</v>
      </c>
      <c r="D12" s="252" t="s">
        <v>1511</v>
      </c>
      <c r="E12" s="19">
        <v>5</v>
      </c>
      <c r="F12" s="17">
        <v>44.95333333333334</v>
      </c>
    </row>
    <row r="13" spans="1:7" ht="17.45" customHeight="1" x14ac:dyDescent="0.2">
      <c r="A13" s="12">
        <v>2</v>
      </c>
      <c r="B13" s="18" t="s">
        <v>1486</v>
      </c>
      <c r="C13" s="251" t="s">
        <v>1512</v>
      </c>
      <c r="D13" s="252" t="s">
        <v>1511</v>
      </c>
      <c r="E13" s="19">
        <v>5</v>
      </c>
      <c r="F13" s="17">
        <v>44.379999999999995</v>
      </c>
    </row>
    <row r="14" spans="1:7" ht="17.45" customHeight="1" x14ac:dyDescent="0.2">
      <c r="A14" s="12">
        <v>3</v>
      </c>
      <c r="B14" s="18" t="s">
        <v>1487</v>
      </c>
      <c r="C14" s="251" t="s">
        <v>1512</v>
      </c>
      <c r="D14" s="252" t="s">
        <v>1511</v>
      </c>
      <c r="E14" s="19">
        <v>9</v>
      </c>
      <c r="F14" s="17">
        <v>44.23</v>
      </c>
    </row>
    <row r="15" spans="1:7" ht="17.45" customHeight="1" x14ac:dyDescent="0.2">
      <c r="A15" s="12">
        <v>4</v>
      </c>
      <c r="B15" s="18" t="s">
        <v>1488</v>
      </c>
      <c r="C15" s="288" t="s">
        <v>1512</v>
      </c>
      <c r="D15" s="289" t="s">
        <v>1511</v>
      </c>
      <c r="E15" s="19">
        <v>3</v>
      </c>
      <c r="F15" s="17">
        <v>26.03</v>
      </c>
    </row>
    <row r="16" spans="1:7" ht="17.45" customHeight="1" x14ac:dyDescent="0.2">
      <c r="A16" s="12">
        <v>5</v>
      </c>
      <c r="B16" s="18" t="s">
        <v>1489</v>
      </c>
      <c r="C16" s="251" t="s">
        <v>1512</v>
      </c>
      <c r="D16" s="252" t="s">
        <v>1511</v>
      </c>
      <c r="E16" s="19">
        <v>6</v>
      </c>
      <c r="F16" s="17">
        <v>21.746666666666666</v>
      </c>
    </row>
    <row r="17" spans="1:6" ht="17.45" customHeight="1" x14ac:dyDescent="0.2">
      <c r="A17" s="31">
        <v>1</v>
      </c>
      <c r="B17" s="32" t="s">
        <v>1434</v>
      </c>
      <c r="C17" s="275" t="s">
        <v>1513</v>
      </c>
      <c r="D17" s="276" t="s">
        <v>1514</v>
      </c>
      <c r="E17" s="33">
        <v>2</v>
      </c>
      <c r="F17" s="69">
        <v>73.336666666666659</v>
      </c>
    </row>
    <row r="18" spans="1:6" ht="17.45" customHeight="1" x14ac:dyDescent="0.2">
      <c r="A18" s="31">
        <v>2</v>
      </c>
      <c r="B18" s="32" t="s">
        <v>1432</v>
      </c>
      <c r="C18" s="275" t="s">
        <v>1513</v>
      </c>
      <c r="D18" s="276" t="s">
        <v>1514</v>
      </c>
      <c r="E18" s="33">
        <v>35</v>
      </c>
      <c r="F18" s="69">
        <v>64.626666666666665</v>
      </c>
    </row>
    <row r="19" spans="1:6" ht="17.45" customHeight="1" x14ac:dyDescent="0.2">
      <c r="A19" s="31">
        <v>3</v>
      </c>
      <c r="B19" s="32" t="s">
        <v>1441</v>
      </c>
      <c r="C19" s="275" t="s">
        <v>1513</v>
      </c>
      <c r="D19" s="276" t="s">
        <v>1514</v>
      </c>
      <c r="E19" s="33">
        <v>3</v>
      </c>
      <c r="F19" s="69">
        <v>62.54</v>
      </c>
    </row>
    <row r="20" spans="1:6" ht="17.45" customHeight="1" x14ac:dyDescent="0.2">
      <c r="A20" s="31">
        <v>4</v>
      </c>
      <c r="B20" s="32" t="s">
        <v>1435</v>
      </c>
      <c r="C20" s="275" t="s">
        <v>1513</v>
      </c>
      <c r="D20" s="276" t="s">
        <v>1514</v>
      </c>
      <c r="E20" s="33">
        <v>6</v>
      </c>
      <c r="F20" s="69">
        <v>57.303333333333335</v>
      </c>
    </row>
    <row r="21" spans="1:6" ht="17.45" customHeight="1" x14ac:dyDescent="0.2">
      <c r="A21" s="31">
        <v>5</v>
      </c>
      <c r="B21" s="32" t="s">
        <v>1436</v>
      </c>
      <c r="C21" s="275" t="s">
        <v>1513</v>
      </c>
      <c r="D21" s="276" t="s">
        <v>1514</v>
      </c>
      <c r="E21" s="33">
        <v>5</v>
      </c>
      <c r="F21" s="69">
        <v>55.806666666666672</v>
      </c>
    </row>
    <row r="22" spans="1:6" ht="17.45" customHeight="1" x14ac:dyDescent="0.2">
      <c r="A22" s="31">
        <v>6</v>
      </c>
      <c r="B22" s="32" t="s">
        <v>1433</v>
      </c>
      <c r="C22" s="275" t="s">
        <v>1513</v>
      </c>
      <c r="D22" s="276" t="s">
        <v>1514</v>
      </c>
      <c r="E22" s="33">
        <v>6</v>
      </c>
      <c r="F22" s="69">
        <v>51.27</v>
      </c>
    </row>
    <row r="23" spans="1:6" ht="17.45" customHeight="1" x14ac:dyDescent="0.2">
      <c r="A23" s="31">
        <v>7</v>
      </c>
      <c r="B23" s="32" t="s">
        <v>1438</v>
      </c>
      <c r="C23" s="275" t="s">
        <v>1513</v>
      </c>
      <c r="D23" s="276" t="s">
        <v>1514</v>
      </c>
      <c r="E23" s="33">
        <v>5</v>
      </c>
      <c r="F23" s="69">
        <v>48.95333333333334</v>
      </c>
    </row>
    <row r="24" spans="1:6" ht="17.45" customHeight="1" x14ac:dyDescent="0.2">
      <c r="A24" s="31">
        <v>8</v>
      </c>
      <c r="B24" s="32" t="s">
        <v>1440</v>
      </c>
      <c r="C24" s="275" t="s">
        <v>1513</v>
      </c>
      <c r="D24" s="276" t="s">
        <v>1514</v>
      </c>
      <c r="E24" s="33">
        <v>5</v>
      </c>
      <c r="F24" s="69">
        <v>37.903333333333336</v>
      </c>
    </row>
    <row r="25" spans="1:6" ht="17.45" customHeight="1" x14ac:dyDescent="0.2">
      <c r="A25" s="31">
        <v>9</v>
      </c>
      <c r="B25" s="32" t="s">
        <v>1442</v>
      </c>
      <c r="C25" s="275" t="s">
        <v>1513</v>
      </c>
      <c r="D25" s="276" t="s">
        <v>1514</v>
      </c>
      <c r="E25" s="33">
        <v>2</v>
      </c>
      <c r="F25" s="69">
        <v>28.093333333333334</v>
      </c>
    </row>
    <row r="26" spans="1:6" ht="17.45" customHeight="1" x14ac:dyDescent="0.2">
      <c r="A26" s="31">
        <v>10</v>
      </c>
      <c r="B26" s="32" t="s">
        <v>1437</v>
      </c>
      <c r="C26" s="275" t="s">
        <v>1513</v>
      </c>
      <c r="D26" s="276" t="s">
        <v>1514</v>
      </c>
      <c r="E26" s="33">
        <v>6</v>
      </c>
      <c r="F26" s="69">
        <v>24.923333333333332</v>
      </c>
    </row>
    <row r="27" spans="1:6" ht="17.45" customHeight="1" x14ac:dyDescent="0.2">
      <c r="A27" s="12">
        <v>1</v>
      </c>
      <c r="B27" s="18" t="s">
        <v>1447</v>
      </c>
      <c r="C27" s="251" t="s">
        <v>1515</v>
      </c>
      <c r="D27" s="252" t="s">
        <v>1514</v>
      </c>
      <c r="E27" s="19">
        <v>1</v>
      </c>
      <c r="F27" s="17">
        <v>70.476666666666674</v>
      </c>
    </row>
    <row r="28" spans="1:6" ht="17.45" customHeight="1" x14ac:dyDescent="0.2">
      <c r="A28" s="12">
        <v>2</v>
      </c>
      <c r="B28" s="18" t="s">
        <v>1446</v>
      </c>
      <c r="C28" s="251" t="s">
        <v>1515</v>
      </c>
      <c r="D28" s="252" t="s">
        <v>1514</v>
      </c>
      <c r="E28" s="19">
        <v>2</v>
      </c>
      <c r="F28" s="17">
        <v>68.573333333333338</v>
      </c>
    </row>
    <row r="29" spans="1:6" ht="17.45" customHeight="1" x14ac:dyDescent="0.2">
      <c r="A29" s="12">
        <v>3</v>
      </c>
      <c r="B29" s="18" t="s">
        <v>1443</v>
      </c>
      <c r="C29" s="251" t="s">
        <v>1515</v>
      </c>
      <c r="D29" s="252" t="s">
        <v>1514</v>
      </c>
      <c r="E29" s="19">
        <v>20</v>
      </c>
      <c r="F29" s="17">
        <v>60.096666666666671</v>
      </c>
    </row>
    <row r="30" spans="1:6" ht="17.45" customHeight="1" x14ac:dyDescent="0.2">
      <c r="A30" s="12">
        <v>4</v>
      </c>
      <c r="B30" s="18" t="s">
        <v>1444</v>
      </c>
      <c r="C30" s="77" t="s">
        <v>1515</v>
      </c>
      <c r="D30" s="21" t="s">
        <v>1514</v>
      </c>
      <c r="E30" s="19">
        <v>2</v>
      </c>
      <c r="F30" s="17">
        <v>59.050000000000004</v>
      </c>
    </row>
    <row r="31" spans="1:6" ht="17.45" customHeight="1" x14ac:dyDescent="0.2">
      <c r="A31" s="12">
        <v>5</v>
      </c>
      <c r="B31" s="18" t="s">
        <v>1445</v>
      </c>
      <c r="C31" s="77" t="s">
        <v>1515</v>
      </c>
      <c r="D31" s="21" t="s">
        <v>1514</v>
      </c>
      <c r="E31" s="19">
        <v>6</v>
      </c>
      <c r="F31" s="17">
        <v>51.113333333333337</v>
      </c>
    </row>
    <row r="32" spans="1:6" ht="17.45" customHeight="1" x14ac:dyDescent="0.2">
      <c r="A32" s="31">
        <v>1</v>
      </c>
      <c r="B32" s="32" t="s">
        <v>1426</v>
      </c>
      <c r="C32" s="275" t="s">
        <v>1516</v>
      </c>
      <c r="D32" s="276" t="s">
        <v>1514</v>
      </c>
      <c r="E32" s="33">
        <v>3</v>
      </c>
      <c r="F32" s="69">
        <v>63.490000000000009</v>
      </c>
    </row>
    <row r="33" spans="1:6" ht="17.45" customHeight="1" x14ac:dyDescent="0.2">
      <c r="A33" s="31">
        <v>2</v>
      </c>
      <c r="B33" s="32" t="s">
        <v>1429</v>
      </c>
      <c r="C33" s="275" t="s">
        <v>1516</v>
      </c>
      <c r="D33" s="276" t="s">
        <v>1514</v>
      </c>
      <c r="E33" s="33">
        <v>6</v>
      </c>
      <c r="F33" s="69">
        <v>60.793333333333329</v>
      </c>
    </row>
    <row r="34" spans="1:6" ht="17.45" customHeight="1" x14ac:dyDescent="0.2">
      <c r="A34" s="31">
        <v>3</v>
      </c>
      <c r="B34" s="32" t="s">
        <v>1423</v>
      </c>
      <c r="C34" s="275" t="s">
        <v>1516</v>
      </c>
      <c r="D34" s="276" t="s">
        <v>1514</v>
      </c>
      <c r="E34" s="33">
        <v>21</v>
      </c>
      <c r="F34" s="69">
        <v>58.956666666666671</v>
      </c>
    </row>
    <row r="35" spans="1:6" ht="17.45" customHeight="1" x14ac:dyDescent="0.2">
      <c r="A35" s="31">
        <v>4</v>
      </c>
      <c r="B35" s="32" t="s">
        <v>1430</v>
      </c>
      <c r="C35" s="275" t="s">
        <v>1516</v>
      </c>
      <c r="D35" s="276" t="s">
        <v>1514</v>
      </c>
      <c r="E35" s="33">
        <v>4</v>
      </c>
      <c r="F35" s="69">
        <v>55.476666666666667</v>
      </c>
    </row>
    <row r="36" spans="1:6" ht="17.45" customHeight="1" x14ac:dyDescent="0.2">
      <c r="A36" s="31">
        <v>5</v>
      </c>
      <c r="B36" s="32" t="s">
        <v>1439</v>
      </c>
      <c r="C36" s="275" t="s">
        <v>1516</v>
      </c>
      <c r="D36" s="276" t="s">
        <v>1514</v>
      </c>
      <c r="E36" s="33">
        <v>3</v>
      </c>
      <c r="F36" s="69">
        <v>54.283333333333331</v>
      </c>
    </row>
    <row r="37" spans="1:6" ht="17.45" customHeight="1" x14ac:dyDescent="0.2">
      <c r="A37" s="31">
        <v>6</v>
      </c>
      <c r="B37" s="32" t="s">
        <v>1424</v>
      </c>
      <c r="C37" s="275" t="s">
        <v>1516</v>
      </c>
      <c r="D37" s="276" t="s">
        <v>1514</v>
      </c>
      <c r="E37" s="33">
        <v>11</v>
      </c>
      <c r="F37" s="69">
        <v>53.506666666666661</v>
      </c>
    </row>
    <row r="38" spans="1:6" ht="17.45" customHeight="1" x14ac:dyDescent="0.2">
      <c r="A38" s="31">
        <v>7</v>
      </c>
      <c r="B38" s="32" t="s">
        <v>1425</v>
      </c>
      <c r="C38" s="275" t="s">
        <v>1516</v>
      </c>
      <c r="D38" s="276" t="s">
        <v>1514</v>
      </c>
      <c r="E38" s="33">
        <v>10</v>
      </c>
      <c r="F38" s="69">
        <v>53.04999999999999</v>
      </c>
    </row>
    <row r="39" spans="1:6" ht="17.45" customHeight="1" x14ac:dyDescent="0.2">
      <c r="A39" s="31">
        <v>8</v>
      </c>
      <c r="B39" s="32" t="s">
        <v>1431</v>
      </c>
      <c r="C39" s="275" t="s">
        <v>1516</v>
      </c>
      <c r="D39" s="276" t="s">
        <v>1514</v>
      </c>
      <c r="E39" s="33">
        <v>6</v>
      </c>
      <c r="F39" s="69">
        <v>47.143333333333338</v>
      </c>
    </row>
    <row r="40" spans="1:6" ht="17.45" customHeight="1" x14ac:dyDescent="0.2">
      <c r="A40" s="31">
        <v>9</v>
      </c>
      <c r="B40" s="32" t="s">
        <v>1427</v>
      </c>
      <c r="C40" s="275" t="s">
        <v>1516</v>
      </c>
      <c r="D40" s="276" t="s">
        <v>1514</v>
      </c>
      <c r="E40" s="33">
        <v>6</v>
      </c>
      <c r="F40" s="69">
        <v>43.173333333333339</v>
      </c>
    </row>
    <row r="41" spans="1:6" ht="17.45" customHeight="1" x14ac:dyDescent="0.2">
      <c r="A41" s="31">
        <v>10</v>
      </c>
      <c r="B41" s="32" t="s">
        <v>1428</v>
      </c>
      <c r="C41" s="275" t="s">
        <v>1516</v>
      </c>
      <c r="D41" s="276" t="s">
        <v>1514</v>
      </c>
      <c r="E41" s="33">
        <v>3</v>
      </c>
      <c r="F41" s="69">
        <v>41.903333333333329</v>
      </c>
    </row>
    <row r="42" spans="1:6" ht="17.45" customHeight="1" x14ac:dyDescent="0.2">
      <c r="A42" s="12">
        <v>1</v>
      </c>
      <c r="B42" s="18" t="s">
        <v>1375</v>
      </c>
      <c r="C42" s="251" t="s">
        <v>1517</v>
      </c>
      <c r="D42" s="252" t="s">
        <v>1518</v>
      </c>
      <c r="E42" s="19">
        <v>17</v>
      </c>
      <c r="F42" s="17">
        <v>66.776666666666657</v>
      </c>
    </row>
    <row r="43" spans="1:6" ht="17.45" customHeight="1" x14ac:dyDescent="0.2">
      <c r="A43" s="12">
        <v>2</v>
      </c>
      <c r="B43" s="18" t="s">
        <v>1372</v>
      </c>
      <c r="C43" s="251" t="s">
        <v>1517</v>
      </c>
      <c r="D43" s="252" t="s">
        <v>1518</v>
      </c>
      <c r="E43" s="19">
        <v>6</v>
      </c>
      <c r="F43" s="17">
        <v>59.68</v>
      </c>
    </row>
    <row r="44" spans="1:6" ht="17.45" customHeight="1" x14ac:dyDescent="0.2">
      <c r="A44" s="12">
        <v>3</v>
      </c>
      <c r="B44" s="18" t="s">
        <v>1371</v>
      </c>
      <c r="C44" s="253" t="s">
        <v>1517</v>
      </c>
      <c r="D44" s="252" t="s">
        <v>1518</v>
      </c>
      <c r="E44" s="19">
        <v>11</v>
      </c>
      <c r="F44" s="17">
        <v>54.026666666666664</v>
      </c>
    </row>
    <row r="45" spans="1:6" ht="17.45" customHeight="1" x14ac:dyDescent="0.2">
      <c r="A45" s="12">
        <v>4</v>
      </c>
      <c r="B45" s="18" t="s">
        <v>1377</v>
      </c>
      <c r="C45" s="251" t="s">
        <v>1517</v>
      </c>
      <c r="D45" s="252" t="s">
        <v>1518</v>
      </c>
      <c r="E45" s="19">
        <v>21</v>
      </c>
      <c r="F45" s="17">
        <v>53.196666666666665</v>
      </c>
    </row>
    <row r="46" spans="1:6" ht="17.45" customHeight="1" x14ac:dyDescent="0.2">
      <c r="A46" s="12">
        <v>5</v>
      </c>
      <c r="B46" s="18" t="s">
        <v>1378</v>
      </c>
      <c r="C46" s="251" t="s">
        <v>1517</v>
      </c>
      <c r="D46" s="252" t="s">
        <v>1518</v>
      </c>
      <c r="E46" s="19">
        <v>11</v>
      </c>
      <c r="F46" s="17">
        <v>50.04</v>
      </c>
    </row>
    <row r="47" spans="1:6" ht="17.45" customHeight="1" x14ac:dyDescent="0.2">
      <c r="A47" s="12">
        <v>6</v>
      </c>
      <c r="B47" s="18" t="s">
        <v>1373</v>
      </c>
      <c r="C47" s="251" t="s">
        <v>1517</v>
      </c>
      <c r="D47" s="252" t="s">
        <v>1518</v>
      </c>
      <c r="E47" s="19">
        <v>6</v>
      </c>
      <c r="F47" s="17">
        <v>46.19</v>
      </c>
    </row>
    <row r="48" spans="1:6" ht="17.45" customHeight="1" x14ac:dyDescent="0.2">
      <c r="A48" s="12">
        <v>7</v>
      </c>
      <c r="B48" s="18" t="s">
        <v>1376</v>
      </c>
      <c r="C48" s="251" t="s">
        <v>1517</v>
      </c>
      <c r="D48" s="252" t="s">
        <v>1518</v>
      </c>
      <c r="E48" s="19">
        <v>10</v>
      </c>
      <c r="F48" s="17">
        <v>38.763333333333328</v>
      </c>
    </row>
    <row r="49" spans="1:6" ht="17.45" customHeight="1" x14ac:dyDescent="0.2">
      <c r="A49" s="12">
        <v>8</v>
      </c>
      <c r="B49" s="18" t="s">
        <v>1374</v>
      </c>
      <c r="C49" s="251" t="s">
        <v>1517</v>
      </c>
      <c r="D49" s="252" t="s">
        <v>1518</v>
      </c>
      <c r="E49" s="19">
        <v>19</v>
      </c>
      <c r="F49" s="17">
        <v>32.276666666666671</v>
      </c>
    </row>
    <row r="50" spans="1:6" ht="17.45" customHeight="1" x14ac:dyDescent="0.2">
      <c r="A50" s="31">
        <v>1</v>
      </c>
      <c r="B50" s="32" t="s">
        <v>1380</v>
      </c>
      <c r="C50" s="275" t="s">
        <v>1519</v>
      </c>
      <c r="D50" s="276" t="s">
        <v>1518</v>
      </c>
      <c r="E50" s="33">
        <v>4</v>
      </c>
      <c r="F50" s="69">
        <v>60.716666666666669</v>
      </c>
    </row>
    <row r="51" spans="1:6" ht="17.45" customHeight="1" x14ac:dyDescent="0.2">
      <c r="A51" s="31">
        <v>2</v>
      </c>
      <c r="B51" s="32" t="s">
        <v>1381</v>
      </c>
      <c r="C51" s="275" t="s">
        <v>1519</v>
      </c>
      <c r="D51" s="276" t="s">
        <v>1518</v>
      </c>
      <c r="E51" s="33">
        <v>13</v>
      </c>
      <c r="F51" s="69">
        <v>50.403333333333336</v>
      </c>
    </row>
    <row r="52" spans="1:6" ht="17.45" customHeight="1" x14ac:dyDescent="0.2">
      <c r="A52" s="31">
        <v>3</v>
      </c>
      <c r="B52" s="32" t="s">
        <v>1382</v>
      </c>
      <c r="C52" s="275" t="s">
        <v>1519</v>
      </c>
      <c r="D52" s="276" t="s">
        <v>1518</v>
      </c>
      <c r="E52" s="33">
        <v>6</v>
      </c>
      <c r="F52" s="69">
        <v>49.046666666666674</v>
      </c>
    </row>
    <row r="53" spans="1:6" ht="17.45" customHeight="1" x14ac:dyDescent="0.2">
      <c r="A53" s="31">
        <v>4</v>
      </c>
      <c r="B53" s="32" t="s">
        <v>1387</v>
      </c>
      <c r="C53" s="275" t="s">
        <v>1519</v>
      </c>
      <c r="D53" s="276" t="s">
        <v>1518</v>
      </c>
      <c r="E53" s="33">
        <v>12</v>
      </c>
      <c r="F53" s="69">
        <v>45.636666666666663</v>
      </c>
    </row>
    <row r="54" spans="1:6" ht="17.45" customHeight="1" x14ac:dyDescent="0.2">
      <c r="A54" s="31">
        <v>5</v>
      </c>
      <c r="B54" s="32" t="s">
        <v>1379</v>
      </c>
      <c r="C54" s="275" t="s">
        <v>1519</v>
      </c>
      <c r="D54" s="276" t="s">
        <v>1518</v>
      </c>
      <c r="E54" s="33">
        <v>16</v>
      </c>
      <c r="F54" s="69">
        <v>44.763333333333343</v>
      </c>
    </row>
    <row r="55" spans="1:6" ht="17.45" customHeight="1" x14ac:dyDescent="0.2">
      <c r="A55" s="31">
        <v>6</v>
      </c>
      <c r="B55" s="32" t="s">
        <v>1384</v>
      </c>
      <c r="C55" s="275" t="s">
        <v>1519</v>
      </c>
      <c r="D55" s="276" t="s">
        <v>1518</v>
      </c>
      <c r="E55" s="33">
        <v>4</v>
      </c>
      <c r="F55" s="69">
        <v>44.523333333333333</v>
      </c>
    </row>
    <row r="56" spans="1:6" ht="17.45" customHeight="1" x14ac:dyDescent="0.2">
      <c r="A56" s="31">
        <v>7</v>
      </c>
      <c r="B56" s="32" t="s">
        <v>1386</v>
      </c>
      <c r="C56" s="290" t="s">
        <v>1519</v>
      </c>
      <c r="D56" s="276" t="s">
        <v>1518</v>
      </c>
      <c r="E56" s="33">
        <v>35</v>
      </c>
      <c r="F56" s="69">
        <v>43.783333333333339</v>
      </c>
    </row>
    <row r="57" spans="1:6" ht="17.45" customHeight="1" x14ac:dyDescent="0.2">
      <c r="A57" s="31">
        <v>8</v>
      </c>
      <c r="B57" s="32" t="s">
        <v>1383</v>
      </c>
      <c r="C57" s="275" t="s">
        <v>1519</v>
      </c>
      <c r="D57" s="276" t="s">
        <v>1518</v>
      </c>
      <c r="E57" s="33">
        <v>4</v>
      </c>
      <c r="F57" s="69">
        <v>41.19</v>
      </c>
    </row>
    <row r="58" spans="1:6" ht="17.45" customHeight="1" x14ac:dyDescent="0.2">
      <c r="A58" s="31">
        <v>9</v>
      </c>
      <c r="B58" s="32" t="s">
        <v>1385</v>
      </c>
      <c r="C58" s="275" t="s">
        <v>1519</v>
      </c>
      <c r="D58" s="276" t="s">
        <v>1518</v>
      </c>
      <c r="E58" s="33">
        <v>3</v>
      </c>
      <c r="F58" s="69">
        <v>34.286666666666669</v>
      </c>
    </row>
    <row r="59" spans="1:6" ht="17.45" customHeight="1" x14ac:dyDescent="0.2">
      <c r="A59" s="12">
        <v>1</v>
      </c>
      <c r="B59" s="18" t="s">
        <v>1367</v>
      </c>
      <c r="C59" s="251" t="s">
        <v>1520</v>
      </c>
      <c r="D59" s="252" t="s">
        <v>1518</v>
      </c>
      <c r="E59" s="19">
        <v>20</v>
      </c>
      <c r="F59" s="17">
        <v>57.906666666666666</v>
      </c>
    </row>
    <row r="60" spans="1:6" ht="17.45" customHeight="1" x14ac:dyDescent="0.2">
      <c r="A60" s="12">
        <v>2</v>
      </c>
      <c r="B60" s="18" t="s">
        <v>1368</v>
      </c>
      <c r="C60" s="251" t="s">
        <v>1520</v>
      </c>
      <c r="D60" s="252" t="s">
        <v>1518</v>
      </c>
      <c r="E60" s="19">
        <v>6</v>
      </c>
      <c r="F60" s="17">
        <v>52.856666666666662</v>
      </c>
    </row>
    <row r="61" spans="1:6" ht="17.45" customHeight="1" x14ac:dyDescent="0.2">
      <c r="A61" s="12">
        <v>3</v>
      </c>
      <c r="B61" s="18" t="s">
        <v>1365</v>
      </c>
      <c r="C61" s="251" t="s">
        <v>1520</v>
      </c>
      <c r="D61" s="252" t="s">
        <v>1518</v>
      </c>
      <c r="E61" s="19">
        <v>13</v>
      </c>
      <c r="F61" s="17">
        <v>52.82</v>
      </c>
    </row>
    <row r="62" spans="1:6" ht="17.45" customHeight="1" x14ac:dyDescent="0.2">
      <c r="A62" s="12">
        <v>4</v>
      </c>
      <c r="B62" s="18" t="s">
        <v>1370</v>
      </c>
      <c r="C62" s="251" t="s">
        <v>1520</v>
      </c>
      <c r="D62" s="252" t="s">
        <v>1518</v>
      </c>
      <c r="E62" s="19">
        <v>9</v>
      </c>
      <c r="F62" s="17">
        <v>51.853333333333332</v>
      </c>
    </row>
    <row r="63" spans="1:6" ht="17.45" customHeight="1" x14ac:dyDescent="0.2">
      <c r="A63" s="12">
        <v>5</v>
      </c>
      <c r="B63" s="18" t="s">
        <v>1369</v>
      </c>
      <c r="C63" s="251" t="s">
        <v>1520</v>
      </c>
      <c r="D63" s="252" t="s">
        <v>1518</v>
      </c>
      <c r="E63" s="19">
        <v>11</v>
      </c>
      <c r="F63" s="17">
        <v>49.089999999999996</v>
      </c>
    </row>
    <row r="64" spans="1:6" ht="17.45" customHeight="1" x14ac:dyDescent="0.2">
      <c r="A64" s="12">
        <v>6</v>
      </c>
      <c r="B64" s="18" t="s">
        <v>1366</v>
      </c>
      <c r="C64" s="251" t="s">
        <v>1520</v>
      </c>
      <c r="D64" s="252" t="s">
        <v>1518</v>
      </c>
      <c r="E64" s="19">
        <v>9</v>
      </c>
      <c r="F64" s="17">
        <v>47.94</v>
      </c>
    </row>
    <row r="65" spans="1:6" ht="17.45" customHeight="1" x14ac:dyDescent="0.2">
      <c r="A65" s="12">
        <v>7</v>
      </c>
      <c r="B65" s="18" t="s">
        <v>1538</v>
      </c>
      <c r="C65" s="251" t="s">
        <v>1520</v>
      </c>
      <c r="D65" s="252" t="s">
        <v>1518</v>
      </c>
      <c r="E65" s="19">
        <v>6</v>
      </c>
      <c r="F65" s="17">
        <v>44.916666666666664</v>
      </c>
    </row>
    <row r="66" spans="1:6" ht="17.45" customHeight="1" x14ac:dyDescent="0.2">
      <c r="A66" s="31">
        <v>1</v>
      </c>
      <c r="B66" s="32" t="s">
        <v>1363</v>
      </c>
      <c r="C66" s="275" t="s">
        <v>1521</v>
      </c>
      <c r="D66" s="276" t="s">
        <v>1518</v>
      </c>
      <c r="E66" s="33">
        <v>4</v>
      </c>
      <c r="F66" s="69">
        <v>70.236666666666665</v>
      </c>
    </row>
    <row r="67" spans="1:6" ht="17.45" customHeight="1" x14ac:dyDescent="0.2">
      <c r="A67" s="31">
        <v>2</v>
      </c>
      <c r="B67" s="32" t="s">
        <v>1522</v>
      </c>
      <c r="C67" s="275" t="s">
        <v>1521</v>
      </c>
      <c r="D67" s="276" t="s">
        <v>1518</v>
      </c>
      <c r="E67" s="33">
        <v>9</v>
      </c>
      <c r="F67" s="69">
        <v>66.13666666666667</v>
      </c>
    </row>
    <row r="68" spans="1:6" ht="17.45" customHeight="1" x14ac:dyDescent="0.2">
      <c r="A68" s="31">
        <v>3</v>
      </c>
      <c r="B68" s="32" t="s">
        <v>1360</v>
      </c>
      <c r="C68" s="275" t="s">
        <v>1521</v>
      </c>
      <c r="D68" s="276" t="s">
        <v>1518</v>
      </c>
      <c r="E68" s="33">
        <v>9</v>
      </c>
      <c r="F68" s="69">
        <v>64.656666666666652</v>
      </c>
    </row>
    <row r="69" spans="1:6" ht="17.45" customHeight="1" x14ac:dyDescent="0.2">
      <c r="A69" s="31">
        <v>4</v>
      </c>
      <c r="B69" s="32" t="s">
        <v>1362</v>
      </c>
      <c r="C69" s="275" t="s">
        <v>1521</v>
      </c>
      <c r="D69" s="276" t="s">
        <v>1518</v>
      </c>
      <c r="E69" s="33">
        <v>11</v>
      </c>
      <c r="F69" s="69">
        <v>61.99</v>
      </c>
    </row>
    <row r="70" spans="1:6" ht="17.45" customHeight="1" x14ac:dyDescent="0.2">
      <c r="A70" s="31">
        <v>5</v>
      </c>
      <c r="B70" s="32" t="s">
        <v>1358</v>
      </c>
      <c r="C70" s="275" t="s">
        <v>1521</v>
      </c>
      <c r="D70" s="276" t="s">
        <v>1518</v>
      </c>
      <c r="E70" s="33">
        <v>43</v>
      </c>
      <c r="F70" s="69">
        <v>51.65</v>
      </c>
    </row>
    <row r="71" spans="1:6" ht="17.45" customHeight="1" x14ac:dyDescent="0.2">
      <c r="A71" s="31">
        <v>6</v>
      </c>
      <c r="B71" s="32" t="s">
        <v>1361</v>
      </c>
      <c r="C71" s="275" t="s">
        <v>1521</v>
      </c>
      <c r="D71" s="276" t="s">
        <v>1518</v>
      </c>
      <c r="E71" s="33">
        <v>19</v>
      </c>
      <c r="F71" s="69">
        <v>49.723333333333336</v>
      </c>
    </row>
    <row r="72" spans="1:6" ht="17.45" customHeight="1" x14ac:dyDescent="0.2">
      <c r="A72" s="31">
        <v>7</v>
      </c>
      <c r="B72" s="32" t="s">
        <v>1359</v>
      </c>
      <c r="C72" s="275" t="s">
        <v>1521</v>
      </c>
      <c r="D72" s="276" t="s">
        <v>1518</v>
      </c>
      <c r="E72" s="33">
        <v>8</v>
      </c>
      <c r="F72" s="69">
        <v>45.473333333333336</v>
      </c>
    </row>
    <row r="73" spans="1:6" ht="17.45" customHeight="1" x14ac:dyDescent="0.2">
      <c r="A73" s="31">
        <v>8</v>
      </c>
      <c r="B73" s="32" t="s">
        <v>1364</v>
      </c>
      <c r="C73" s="275" t="s">
        <v>1521</v>
      </c>
      <c r="D73" s="276" t="s">
        <v>1518</v>
      </c>
      <c r="E73" s="33">
        <v>9</v>
      </c>
      <c r="F73" s="69">
        <v>33.123333333333335</v>
      </c>
    </row>
    <row r="74" spans="1:6" ht="17.45" customHeight="1" x14ac:dyDescent="0.2">
      <c r="A74" s="12">
        <v>1</v>
      </c>
      <c r="B74" s="18" t="s">
        <v>1456</v>
      </c>
      <c r="C74" s="251" t="s">
        <v>1523</v>
      </c>
      <c r="D74" s="252" t="s">
        <v>1524</v>
      </c>
      <c r="E74" s="19">
        <v>20</v>
      </c>
      <c r="F74" s="17">
        <v>56.379999999999995</v>
      </c>
    </row>
    <row r="75" spans="1:6" ht="17.45" customHeight="1" x14ac:dyDescent="0.2">
      <c r="A75" s="12">
        <v>2</v>
      </c>
      <c r="B75" s="18" t="s">
        <v>1458</v>
      </c>
      <c r="C75" s="251" t="s">
        <v>1523</v>
      </c>
      <c r="D75" s="252" t="s">
        <v>1524</v>
      </c>
      <c r="E75" s="19">
        <v>10</v>
      </c>
      <c r="F75" s="17">
        <v>50.286666666666669</v>
      </c>
    </row>
    <row r="76" spans="1:6" ht="17.45" customHeight="1" x14ac:dyDescent="0.2">
      <c r="A76" s="12">
        <v>3</v>
      </c>
      <c r="B76" s="18" t="s">
        <v>1457</v>
      </c>
      <c r="C76" s="254" t="s">
        <v>1523</v>
      </c>
      <c r="D76" s="255" t="s">
        <v>1524</v>
      </c>
      <c r="E76" s="19">
        <v>5</v>
      </c>
      <c r="F76" s="17">
        <v>42.48</v>
      </c>
    </row>
    <row r="77" spans="1:6" ht="17.45" customHeight="1" x14ac:dyDescent="0.2">
      <c r="A77" s="12">
        <v>4</v>
      </c>
      <c r="B77" s="18" t="s">
        <v>1459</v>
      </c>
      <c r="C77" s="251" t="s">
        <v>1523</v>
      </c>
      <c r="D77" s="252" t="s">
        <v>1524</v>
      </c>
      <c r="E77" s="19">
        <v>12</v>
      </c>
      <c r="F77" s="17">
        <v>31.429999999999996</v>
      </c>
    </row>
    <row r="78" spans="1:6" ht="17.45" customHeight="1" x14ac:dyDescent="0.2">
      <c r="A78" s="12">
        <v>5</v>
      </c>
      <c r="B78" s="18" t="s">
        <v>1449</v>
      </c>
      <c r="C78" s="251" t="s">
        <v>1523</v>
      </c>
      <c r="D78" s="252" t="s">
        <v>1524</v>
      </c>
      <c r="E78" s="19">
        <v>17</v>
      </c>
      <c r="F78" s="17">
        <v>23.75</v>
      </c>
    </row>
    <row r="79" spans="1:6" ht="17.45" customHeight="1" x14ac:dyDescent="0.2">
      <c r="A79" s="31">
        <v>1</v>
      </c>
      <c r="B79" s="32" t="s">
        <v>1453</v>
      </c>
      <c r="C79" s="275" t="s">
        <v>1525</v>
      </c>
      <c r="D79" s="276" t="s">
        <v>1524</v>
      </c>
      <c r="E79" s="33">
        <v>7</v>
      </c>
      <c r="F79" s="69">
        <v>54.013333333333343</v>
      </c>
    </row>
    <row r="80" spans="1:6" ht="17.45" customHeight="1" x14ac:dyDescent="0.2">
      <c r="A80" s="31">
        <v>2</v>
      </c>
      <c r="B80" s="32" t="s">
        <v>1448</v>
      </c>
      <c r="C80" s="275" t="s">
        <v>1525</v>
      </c>
      <c r="D80" s="276" t="s">
        <v>1524</v>
      </c>
      <c r="E80" s="33">
        <v>15</v>
      </c>
      <c r="F80" s="69">
        <v>52.443333333333335</v>
      </c>
    </row>
    <row r="81" spans="1:6" ht="17.45" customHeight="1" x14ac:dyDescent="0.2">
      <c r="A81" s="31">
        <v>3</v>
      </c>
      <c r="B81" s="32" t="s">
        <v>1450</v>
      </c>
      <c r="C81" s="275" t="s">
        <v>1525</v>
      </c>
      <c r="D81" s="276" t="s">
        <v>1524</v>
      </c>
      <c r="E81" s="33">
        <v>19</v>
      </c>
      <c r="F81" s="69">
        <v>42.556666666666665</v>
      </c>
    </row>
    <row r="82" spans="1:6" ht="17.45" customHeight="1" x14ac:dyDescent="0.2">
      <c r="A82" s="31">
        <v>4</v>
      </c>
      <c r="B82" s="32" t="s">
        <v>1452</v>
      </c>
      <c r="C82" s="275" t="s">
        <v>1525</v>
      </c>
      <c r="D82" s="276" t="s">
        <v>1524</v>
      </c>
      <c r="E82" s="33">
        <v>8</v>
      </c>
      <c r="F82" s="69">
        <v>42.38</v>
      </c>
    </row>
    <row r="83" spans="1:6" ht="17.45" customHeight="1" x14ac:dyDescent="0.2">
      <c r="A83" s="31">
        <v>5</v>
      </c>
      <c r="B83" s="32" t="s">
        <v>1451</v>
      </c>
      <c r="C83" s="275" t="s">
        <v>1525</v>
      </c>
      <c r="D83" s="276" t="s">
        <v>1524</v>
      </c>
      <c r="E83" s="33">
        <v>10</v>
      </c>
      <c r="F83" s="69">
        <v>42.096666666666671</v>
      </c>
    </row>
    <row r="84" spans="1:6" ht="17.45" customHeight="1" x14ac:dyDescent="0.2">
      <c r="A84" s="31">
        <v>6</v>
      </c>
      <c r="B84" s="32" t="s">
        <v>1454</v>
      </c>
      <c r="C84" s="275" t="s">
        <v>1525</v>
      </c>
      <c r="D84" s="276" t="s">
        <v>1524</v>
      </c>
      <c r="E84" s="33">
        <v>16</v>
      </c>
      <c r="F84" s="69">
        <v>34.763333333333328</v>
      </c>
    </row>
    <row r="85" spans="1:6" ht="17.45" customHeight="1" x14ac:dyDescent="0.2">
      <c r="A85" s="31">
        <v>7</v>
      </c>
      <c r="B85" s="32" t="s">
        <v>1455</v>
      </c>
      <c r="C85" s="275" t="s">
        <v>1525</v>
      </c>
      <c r="D85" s="276" t="s">
        <v>1524</v>
      </c>
      <c r="E85" s="33">
        <v>23</v>
      </c>
      <c r="F85" s="69">
        <v>33.086666666666666</v>
      </c>
    </row>
    <row r="86" spans="1:6" ht="17.45" customHeight="1" x14ac:dyDescent="0.2">
      <c r="A86" s="12">
        <v>1</v>
      </c>
      <c r="B86" s="18" t="s">
        <v>1461</v>
      </c>
      <c r="C86" s="251" t="s">
        <v>1526</v>
      </c>
      <c r="D86" s="252" t="s">
        <v>1527</v>
      </c>
      <c r="E86" s="19">
        <v>15</v>
      </c>
      <c r="F86" s="17">
        <v>45.016666666666673</v>
      </c>
    </row>
    <row r="87" spans="1:6" ht="17.45" customHeight="1" x14ac:dyDescent="0.2">
      <c r="A87" s="12">
        <v>2</v>
      </c>
      <c r="B87" s="18" t="s">
        <v>1465</v>
      </c>
      <c r="C87" s="251" t="s">
        <v>1526</v>
      </c>
      <c r="D87" s="252" t="s">
        <v>1527</v>
      </c>
      <c r="E87" s="19">
        <v>12</v>
      </c>
      <c r="F87" s="17">
        <v>44.363333333333337</v>
      </c>
    </row>
    <row r="88" spans="1:6" ht="17.45" customHeight="1" x14ac:dyDescent="0.2">
      <c r="A88" s="12">
        <v>3</v>
      </c>
      <c r="B88" s="18" t="s">
        <v>1460</v>
      </c>
      <c r="C88" s="251" t="s">
        <v>1526</v>
      </c>
      <c r="D88" s="252" t="s">
        <v>1527</v>
      </c>
      <c r="E88" s="19">
        <v>8</v>
      </c>
      <c r="F88" s="17">
        <v>35.950000000000003</v>
      </c>
    </row>
    <row r="89" spans="1:6" ht="17.45" customHeight="1" x14ac:dyDescent="0.2">
      <c r="A89" s="12">
        <v>4</v>
      </c>
      <c r="B89" s="18" t="s">
        <v>1462</v>
      </c>
      <c r="C89" s="251" t="s">
        <v>1526</v>
      </c>
      <c r="D89" s="252" t="s">
        <v>1527</v>
      </c>
      <c r="E89" s="19">
        <v>8</v>
      </c>
      <c r="F89" s="17">
        <v>34.880000000000003</v>
      </c>
    </row>
    <row r="90" spans="1:6" ht="17.45" customHeight="1" x14ac:dyDescent="0.2">
      <c r="A90" s="12">
        <v>5</v>
      </c>
      <c r="B90" s="18" t="s">
        <v>1474</v>
      </c>
      <c r="C90" s="251" t="s">
        <v>1526</v>
      </c>
      <c r="D90" s="252" t="s">
        <v>1527</v>
      </c>
      <c r="E90" s="19">
        <v>5</v>
      </c>
      <c r="F90" s="17">
        <v>34.476666666666667</v>
      </c>
    </row>
    <row r="91" spans="1:6" ht="17.45" customHeight="1" x14ac:dyDescent="0.2">
      <c r="A91" s="12">
        <v>6</v>
      </c>
      <c r="B91" s="18" t="s">
        <v>1463</v>
      </c>
      <c r="C91" s="251" t="s">
        <v>1526</v>
      </c>
      <c r="D91" s="252" t="s">
        <v>1527</v>
      </c>
      <c r="E91" s="19">
        <v>10</v>
      </c>
      <c r="F91" s="17">
        <v>34.096666666666664</v>
      </c>
    </row>
    <row r="92" spans="1:6" ht="17.45" customHeight="1" x14ac:dyDescent="0.2">
      <c r="A92" s="31">
        <v>1</v>
      </c>
      <c r="B92" s="32" t="s">
        <v>1469</v>
      </c>
      <c r="C92" s="275" t="s">
        <v>1528</v>
      </c>
      <c r="D92" s="276" t="s">
        <v>1527</v>
      </c>
      <c r="E92" s="33">
        <v>4</v>
      </c>
      <c r="F92" s="69">
        <v>53.333333333333336</v>
      </c>
    </row>
    <row r="93" spans="1:6" ht="17.45" customHeight="1" x14ac:dyDescent="0.2">
      <c r="A93" s="31">
        <v>2</v>
      </c>
      <c r="B93" s="32" t="s">
        <v>1466</v>
      </c>
      <c r="C93" s="275" t="s">
        <v>1528</v>
      </c>
      <c r="D93" s="276" t="s">
        <v>1527</v>
      </c>
      <c r="E93" s="33">
        <v>1</v>
      </c>
      <c r="F93" s="69">
        <v>47.620000000000005</v>
      </c>
    </row>
    <row r="94" spans="1:6" ht="17.45" customHeight="1" x14ac:dyDescent="0.2">
      <c r="A94" s="31">
        <v>3</v>
      </c>
      <c r="B94" s="32" t="s">
        <v>1472</v>
      </c>
      <c r="C94" s="35" t="s">
        <v>1528</v>
      </c>
      <c r="D94" s="35" t="s">
        <v>1527</v>
      </c>
      <c r="E94" s="33">
        <v>2</v>
      </c>
      <c r="F94" s="69">
        <v>40.953333333333333</v>
      </c>
    </row>
    <row r="95" spans="1:6" ht="17.45" customHeight="1" x14ac:dyDescent="0.2">
      <c r="A95" s="31">
        <v>4</v>
      </c>
      <c r="B95" s="32" t="s">
        <v>1470</v>
      </c>
      <c r="C95" s="275" t="s">
        <v>1528</v>
      </c>
      <c r="D95" s="276" t="s">
        <v>1527</v>
      </c>
      <c r="E95" s="33">
        <v>5</v>
      </c>
      <c r="F95" s="69">
        <v>39.619999999999997</v>
      </c>
    </row>
    <row r="96" spans="1:6" ht="17.45" customHeight="1" x14ac:dyDescent="0.2">
      <c r="A96" s="31">
        <v>5</v>
      </c>
      <c r="B96" s="32" t="s">
        <v>1467</v>
      </c>
      <c r="C96" s="275" t="s">
        <v>1528</v>
      </c>
      <c r="D96" s="276" t="s">
        <v>1527</v>
      </c>
      <c r="E96" s="33">
        <v>3</v>
      </c>
      <c r="F96" s="69">
        <v>37.46</v>
      </c>
    </row>
    <row r="97" spans="1:6" ht="17.45" customHeight="1" x14ac:dyDescent="0.2">
      <c r="A97" s="31">
        <v>6</v>
      </c>
      <c r="B97" s="32" t="s">
        <v>1473</v>
      </c>
      <c r="C97" s="275" t="s">
        <v>1528</v>
      </c>
      <c r="D97" s="276" t="s">
        <v>1527</v>
      </c>
      <c r="E97" s="33">
        <v>2</v>
      </c>
      <c r="F97" s="69">
        <v>36.19</v>
      </c>
    </row>
    <row r="98" spans="1:6" ht="17.45" customHeight="1" x14ac:dyDescent="0.2">
      <c r="A98" s="31">
        <v>7</v>
      </c>
      <c r="B98" s="32" t="s">
        <v>1468</v>
      </c>
      <c r="C98" s="275" t="s">
        <v>1528</v>
      </c>
      <c r="D98" s="276" t="s">
        <v>1527</v>
      </c>
      <c r="E98" s="33">
        <v>18</v>
      </c>
      <c r="F98" s="69">
        <v>35.396666666666668</v>
      </c>
    </row>
    <row r="99" spans="1:6" ht="17.45" customHeight="1" x14ac:dyDescent="0.2">
      <c r="A99" s="31">
        <v>8</v>
      </c>
      <c r="B99" s="32" t="s">
        <v>1464</v>
      </c>
      <c r="C99" s="275" t="s">
        <v>1528</v>
      </c>
      <c r="D99" s="276" t="s">
        <v>1527</v>
      </c>
      <c r="E99" s="33">
        <v>8</v>
      </c>
      <c r="F99" s="69">
        <v>34.403333333333336</v>
      </c>
    </row>
    <row r="100" spans="1:6" ht="17.45" customHeight="1" x14ac:dyDescent="0.2">
      <c r="A100" s="31">
        <v>9</v>
      </c>
      <c r="B100" s="32" t="s">
        <v>1497</v>
      </c>
      <c r="C100" s="275" t="s">
        <v>1528</v>
      </c>
      <c r="D100" s="276" t="s">
        <v>1527</v>
      </c>
      <c r="E100" s="33">
        <v>5</v>
      </c>
      <c r="F100" s="69">
        <v>26.666666666666668</v>
      </c>
    </row>
    <row r="101" spans="1:6" ht="17.45" customHeight="1" x14ac:dyDescent="0.2">
      <c r="A101" s="31">
        <v>10</v>
      </c>
      <c r="B101" s="32" t="s">
        <v>1471</v>
      </c>
      <c r="C101" s="275" t="s">
        <v>1528</v>
      </c>
      <c r="D101" s="276" t="s">
        <v>1527</v>
      </c>
      <c r="E101" s="33">
        <v>21</v>
      </c>
      <c r="F101" s="69">
        <v>25.396666666666665</v>
      </c>
    </row>
    <row r="102" spans="1:6" ht="17.45" customHeight="1" x14ac:dyDescent="0.2">
      <c r="A102" s="12">
        <v>1</v>
      </c>
      <c r="B102" s="18" t="s">
        <v>1390</v>
      </c>
      <c r="C102" s="251" t="s">
        <v>1529</v>
      </c>
      <c r="D102" s="252" t="s">
        <v>1530</v>
      </c>
      <c r="E102" s="19">
        <v>8</v>
      </c>
      <c r="F102" s="17">
        <v>65</v>
      </c>
    </row>
    <row r="103" spans="1:6" ht="17.45" customHeight="1" x14ac:dyDescent="0.2">
      <c r="A103" s="12">
        <v>2</v>
      </c>
      <c r="B103" s="18" t="s">
        <v>1398</v>
      </c>
      <c r="C103" s="251" t="s">
        <v>1529</v>
      </c>
      <c r="D103" s="252" t="s">
        <v>1530</v>
      </c>
      <c r="E103" s="19">
        <v>6</v>
      </c>
      <c r="F103" s="17">
        <v>63.333333333333336</v>
      </c>
    </row>
    <row r="104" spans="1:6" ht="17.45" customHeight="1" x14ac:dyDescent="0.2">
      <c r="A104" s="12">
        <v>3</v>
      </c>
      <c r="B104" s="18" t="s">
        <v>1388</v>
      </c>
      <c r="C104" s="251" t="s">
        <v>1529</v>
      </c>
      <c r="D104" s="252" t="s">
        <v>1530</v>
      </c>
      <c r="E104" s="19">
        <v>103</v>
      </c>
      <c r="F104" s="17">
        <v>60.51</v>
      </c>
    </row>
    <row r="105" spans="1:6" ht="17.45" customHeight="1" x14ac:dyDescent="0.2">
      <c r="A105" s="12">
        <v>4</v>
      </c>
      <c r="B105" s="18" t="s">
        <v>1389</v>
      </c>
      <c r="C105" s="251" t="s">
        <v>1529</v>
      </c>
      <c r="D105" s="252" t="s">
        <v>1530</v>
      </c>
      <c r="E105" s="19">
        <v>19</v>
      </c>
      <c r="F105" s="17">
        <v>51.330000000000005</v>
      </c>
    </row>
    <row r="106" spans="1:6" ht="17.45" customHeight="1" x14ac:dyDescent="0.2">
      <c r="A106" s="12">
        <v>5</v>
      </c>
      <c r="B106" s="18" t="s">
        <v>1399</v>
      </c>
      <c r="C106" s="251" t="s">
        <v>1529</v>
      </c>
      <c r="D106" s="252" t="s">
        <v>1530</v>
      </c>
      <c r="E106" s="19">
        <v>72</v>
      </c>
      <c r="F106" s="17">
        <v>51.02</v>
      </c>
    </row>
    <row r="107" spans="1:6" ht="17.45" customHeight="1" x14ac:dyDescent="0.2">
      <c r="A107" s="12">
        <v>6</v>
      </c>
      <c r="B107" s="18" t="s">
        <v>1392</v>
      </c>
      <c r="C107" s="251" t="s">
        <v>1529</v>
      </c>
      <c r="D107" s="252" t="s">
        <v>1530</v>
      </c>
      <c r="E107" s="19">
        <v>6</v>
      </c>
      <c r="F107" s="17">
        <v>49.680000000000007</v>
      </c>
    </row>
    <row r="108" spans="1:6" ht="17.45" customHeight="1" x14ac:dyDescent="0.2">
      <c r="A108" s="12">
        <v>7</v>
      </c>
      <c r="B108" s="18" t="s">
        <v>1391</v>
      </c>
      <c r="C108" s="251" t="s">
        <v>1529</v>
      </c>
      <c r="D108" s="252" t="s">
        <v>1530</v>
      </c>
      <c r="E108" s="19">
        <v>5</v>
      </c>
      <c r="F108" s="17">
        <v>44.569999999999993</v>
      </c>
    </row>
    <row r="109" spans="1:6" ht="17.45" customHeight="1" x14ac:dyDescent="0.2">
      <c r="A109" s="31">
        <v>1</v>
      </c>
      <c r="B109" s="32" t="s">
        <v>1410</v>
      </c>
      <c r="C109" s="35" t="s">
        <v>1531</v>
      </c>
      <c r="D109" s="35" t="s">
        <v>1530</v>
      </c>
      <c r="E109" s="33">
        <v>4</v>
      </c>
      <c r="F109" s="69">
        <v>63.57</v>
      </c>
    </row>
    <row r="110" spans="1:6" ht="17.45" customHeight="1" x14ac:dyDescent="0.2">
      <c r="A110" s="31">
        <v>2</v>
      </c>
      <c r="B110" s="32" t="s">
        <v>1395</v>
      </c>
      <c r="C110" s="275" t="s">
        <v>1531</v>
      </c>
      <c r="D110" s="276" t="s">
        <v>1530</v>
      </c>
      <c r="E110" s="33">
        <v>8</v>
      </c>
      <c r="F110" s="69">
        <v>57.143333333333338</v>
      </c>
    </row>
    <row r="111" spans="1:6" ht="17.45" customHeight="1" x14ac:dyDescent="0.2">
      <c r="A111" s="31">
        <v>3</v>
      </c>
      <c r="B111" s="32" t="s">
        <v>1394</v>
      </c>
      <c r="C111" s="275" t="s">
        <v>1531</v>
      </c>
      <c r="D111" s="276" t="s">
        <v>1530</v>
      </c>
      <c r="E111" s="33">
        <v>5</v>
      </c>
      <c r="F111" s="69">
        <v>54.096666666666664</v>
      </c>
    </row>
    <row r="112" spans="1:6" ht="17.45" customHeight="1" x14ac:dyDescent="0.2">
      <c r="A112" s="31">
        <v>4</v>
      </c>
      <c r="B112" s="32" t="s">
        <v>1408</v>
      </c>
      <c r="C112" s="275" t="s">
        <v>1531</v>
      </c>
      <c r="D112" s="276" t="s">
        <v>1530</v>
      </c>
      <c r="E112" s="33">
        <v>15</v>
      </c>
      <c r="F112" s="69">
        <v>52.890000000000008</v>
      </c>
    </row>
    <row r="113" spans="1:6" ht="17.45" customHeight="1" x14ac:dyDescent="0.2">
      <c r="A113" s="31">
        <v>5</v>
      </c>
      <c r="B113" s="32" t="s">
        <v>1411</v>
      </c>
      <c r="C113" s="275" t="s">
        <v>1531</v>
      </c>
      <c r="D113" s="276" t="s">
        <v>1530</v>
      </c>
      <c r="E113" s="33">
        <v>15</v>
      </c>
      <c r="F113" s="69">
        <v>52</v>
      </c>
    </row>
    <row r="114" spans="1:6" ht="17.45" customHeight="1" x14ac:dyDescent="0.2">
      <c r="A114" s="31">
        <v>6</v>
      </c>
      <c r="B114" s="32" t="s">
        <v>1396</v>
      </c>
      <c r="C114" s="275" t="s">
        <v>1531</v>
      </c>
      <c r="D114" s="276" t="s">
        <v>1530</v>
      </c>
      <c r="E114" s="33">
        <v>4</v>
      </c>
      <c r="F114" s="69">
        <v>50.713333333333331</v>
      </c>
    </row>
    <row r="115" spans="1:6" ht="17.45" customHeight="1" x14ac:dyDescent="0.2">
      <c r="A115" s="31">
        <v>7</v>
      </c>
      <c r="B115" s="32" t="s">
        <v>1412</v>
      </c>
      <c r="C115" s="275" t="s">
        <v>1531</v>
      </c>
      <c r="D115" s="276" t="s">
        <v>1530</v>
      </c>
      <c r="E115" s="33">
        <v>10</v>
      </c>
      <c r="F115" s="69">
        <v>45.333333333333336</v>
      </c>
    </row>
    <row r="116" spans="1:6" ht="17.45" customHeight="1" x14ac:dyDescent="0.2">
      <c r="A116" s="31">
        <v>8</v>
      </c>
      <c r="B116" s="32" t="s">
        <v>1393</v>
      </c>
      <c r="C116" s="275" t="s">
        <v>1531</v>
      </c>
      <c r="D116" s="276" t="s">
        <v>1530</v>
      </c>
      <c r="E116" s="33">
        <v>2</v>
      </c>
      <c r="F116" s="69">
        <v>44.286666666666669</v>
      </c>
    </row>
    <row r="117" spans="1:6" ht="17.45" customHeight="1" x14ac:dyDescent="0.2">
      <c r="A117" s="31">
        <v>9</v>
      </c>
      <c r="B117" s="32" t="s">
        <v>1407</v>
      </c>
      <c r="C117" s="290" t="s">
        <v>1531</v>
      </c>
      <c r="D117" s="276" t="s">
        <v>1530</v>
      </c>
      <c r="E117" s="33">
        <v>5</v>
      </c>
      <c r="F117" s="69">
        <v>41.906666666666666</v>
      </c>
    </row>
    <row r="118" spans="1:6" ht="17.45" customHeight="1" x14ac:dyDescent="0.2">
      <c r="A118" s="31">
        <v>10</v>
      </c>
      <c r="B118" s="32" t="s">
        <v>1409</v>
      </c>
      <c r="C118" s="35" t="s">
        <v>1531</v>
      </c>
      <c r="D118" s="35" t="s">
        <v>1530</v>
      </c>
      <c r="E118" s="33">
        <v>2</v>
      </c>
      <c r="F118" s="69">
        <v>31.903333333333336</v>
      </c>
    </row>
    <row r="119" spans="1:6" ht="17.45" customHeight="1" x14ac:dyDescent="0.2">
      <c r="A119" s="31">
        <v>11</v>
      </c>
      <c r="B119" s="32" t="s">
        <v>1397</v>
      </c>
      <c r="C119" s="275" t="s">
        <v>1531</v>
      </c>
      <c r="D119" s="276" t="s">
        <v>1530</v>
      </c>
      <c r="E119" s="33">
        <v>1</v>
      </c>
      <c r="F119" s="69">
        <v>31.429999999999996</v>
      </c>
    </row>
    <row r="120" spans="1:6" ht="17.45" customHeight="1" x14ac:dyDescent="0.2">
      <c r="A120" s="12">
        <v>1</v>
      </c>
      <c r="B120" s="18" t="s">
        <v>1401</v>
      </c>
      <c r="C120" s="251" t="s">
        <v>1532</v>
      </c>
      <c r="D120" s="252" t="s">
        <v>1530</v>
      </c>
      <c r="E120" s="19">
        <v>8</v>
      </c>
      <c r="F120" s="17">
        <v>59.883333333333333</v>
      </c>
    </row>
    <row r="121" spans="1:6" ht="17.45" customHeight="1" x14ac:dyDescent="0.2">
      <c r="A121" s="12">
        <v>2</v>
      </c>
      <c r="B121" s="18" t="s">
        <v>1403</v>
      </c>
      <c r="C121" s="251" t="s">
        <v>1532</v>
      </c>
      <c r="D121" s="252" t="s">
        <v>1530</v>
      </c>
      <c r="E121" s="19">
        <v>23</v>
      </c>
      <c r="F121" s="17">
        <v>55.156666666666666</v>
      </c>
    </row>
    <row r="122" spans="1:6" ht="17.45" customHeight="1" x14ac:dyDescent="0.2">
      <c r="A122" s="12">
        <v>3</v>
      </c>
      <c r="B122" s="18" t="s">
        <v>1400</v>
      </c>
      <c r="C122" s="251" t="s">
        <v>1532</v>
      </c>
      <c r="D122" s="252" t="s">
        <v>1530</v>
      </c>
      <c r="E122" s="19">
        <v>30</v>
      </c>
      <c r="F122" s="17">
        <v>52.25333333333333</v>
      </c>
    </row>
    <row r="123" spans="1:6" ht="17.45" customHeight="1" x14ac:dyDescent="0.2">
      <c r="A123" s="12">
        <v>4</v>
      </c>
      <c r="B123" s="18" t="s">
        <v>1404</v>
      </c>
      <c r="C123" s="21" t="s">
        <v>1532</v>
      </c>
      <c r="D123" s="21" t="s">
        <v>1530</v>
      </c>
      <c r="E123" s="19">
        <v>5</v>
      </c>
      <c r="F123" s="17">
        <v>49.143333333333338</v>
      </c>
    </row>
    <row r="124" spans="1:6" ht="17.45" customHeight="1" x14ac:dyDescent="0.2">
      <c r="A124" s="12">
        <v>5</v>
      </c>
      <c r="B124" s="18" t="s">
        <v>1420</v>
      </c>
      <c r="C124" s="251" t="s">
        <v>1532</v>
      </c>
      <c r="D124" s="252" t="s">
        <v>1530</v>
      </c>
      <c r="E124" s="19">
        <v>12</v>
      </c>
      <c r="F124" s="17">
        <v>44.21</v>
      </c>
    </row>
    <row r="125" spans="1:6" ht="17.45" customHeight="1" x14ac:dyDescent="0.2">
      <c r="A125" s="12">
        <v>6</v>
      </c>
      <c r="B125" s="18" t="s">
        <v>1402</v>
      </c>
      <c r="C125" s="251" t="s">
        <v>1532</v>
      </c>
      <c r="D125" s="252" t="s">
        <v>1530</v>
      </c>
      <c r="E125" s="19">
        <v>7</v>
      </c>
      <c r="F125" s="17">
        <v>42.993333333333339</v>
      </c>
    </row>
    <row r="126" spans="1:6" ht="17.45" customHeight="1" x14ac:dyDescent="0.2">
      <c r="A126" s="12">
        <v>7</v>
      </c>
      <c r="B126" s="18" t="s">
        <v>1416</v>
      </c>
      <c r="C126" s="251" t="s">
        <v>1532</v>
      </c>
      <c r="D126" s="252" t="s">
        <v>1530</v>
      </c>
      <c r="E126" s="19">
        <v>22</v>
      </c>
      <c r="F126" s="17">
        <v>40.043333333333329</v>
      </c>
    </row>
    <row r="127" spans="1:6" ht="17.45" customHeight="1" x14ac:dyDescent="0.2">
      <c r="A127" s="12">
        <v>8</v>
      </c>
      <c r="B127" s="18" t="s">
        <v>1533</v>
      </c>
      <c r="C127" s="251" t="s">
        <v>1532</v>
      </c>
      <c r="D127" s="252" t="s">
        <v>1530</v>
      </c>
      <c r="E127" s="19">
        <v>38</v>
      </c>
      <c r="F127" s="17">
        <v>36.693333333333328</v>
      </c>
    </row>
    <row r="128" spans="1:6" ht="17.45" customHeight="1" x14ac:dyDescent="0.2">
      <c r="A128" s="12">
        <v>9</v>
      </c>
      <c r="B128" s="18" t="s">
        <v>1419</v>
      </c>
      <c r="C128" s="251" t="s">
        <v>1532</v>
      </c>
      <c r="D128" s="252" t="s">
        <v>1530</v>
      </c>
      <c r="E128" s="19">
        <v>16</v>
      </c>
      <c r="F128" s="17">
        <v>32.976666666666667</v>
      </c>
    </row>
    <row r="129" spans="1:6" ht="17.45" customHeight="1" x14ac:dyDescent="0.2">
      <c r="A129" s="12">
        <v>10</v>
      </c>
      <c r="B129" s="18" t="s">
        <v>1498</v>
      </c>
      <c r="C129" s="251" t="s">
        <v>1532</v>
      </c>
      <c r="D129" s="252" t="s">
        <v>1530</v>
      </c>
      <c r="E129" s="19">
        <v>9</v>
      </c>
      <c r="F129" s="17">
        <v>24.763333333333332</v>
      </c>
    </row>
    <row r="130" spans="1:6" ht="17.45" customHeight="1" x14ac:dyDescent="0.2">
      <c r="A130" s="239">
        <v>1</v>
      </c>
      <c r="B130" s="240" t="s">
        <v>1413</v>
      </c>
      <c r="C130" s="249" t="s">
        <v>1534</v>
      </c>
      <c r="D130" s="250" t="s">
        <v>1530</v>
      </c>
      <c r="E130" s="241">
        <v>17</v>
      </c>
      <c r="F130" s="244">
        <v>65.600000000000009</v>
      </c>
    </row>
    <row r="131" spans="1:6" ht="17.45" customHeight="1" x14ac:dyDescent="0.2">
      <c r="A131" s="31">
        <v>2</v>
      </c>
      <c r="B131" s="32" t="s">
        <v>1405</v>
      </c>
      <c r="C131" s="275" t="s">
        <v>1534</v>
      </c>
      <c r="D131" s="276" t="s">
        <v>1530</v>
      </c>
      <c r="E131" s="33">
        <v>14</v>
      </c>
      <c r="F131" s="69">
        <v>55.713333333333331</v>
      </c>
    </row>
    <row r="132" spans="1:6" ht="17.45" customHeight="1" x14ac:dyDescent="0.2">
      <c r="A132" s="31">
        <v>3</v>
      </c>
      <c r="B132" s="32" t="s">
        <v>1406</v>
      </c>
      <c r="C132" s="275" t="s">
        <v>1534</v>
      </c>
      <c r="D132" s="276" t="s">
        <v>1530</v>
      </c>
      <c r="E132" s="33">
        <v>13</v>
      </c>
      <c r="F132" s="69">
        <v>54.65</v>
      </c>
    </row>
    <row r="133" spans="1:6" ht="17.45" customHeight="1" x14ac:dyDescent="0.2">
      <c r="A133" s="31">
        <v>4</v>
      </c>
      <c r="B133" s="32" t="s">
        <v>1415</v>
      </c>
      <c r="C133" s="275" t="s">
        <v>1534</v>
      </c>
      <c r="D133" s="276" t="s">
        <v>1530</v>
      </c>
      <c r="E133" s="33">
        <v>16</v>
      </c>
      <c r="F133" s="69">
        <v>53.153333333333336</v>
      </c>
    </row>
    <row r="134" spans="1:6" ht="17.45" customHeight="1" x14ac:dyDescent="0.2">
      <c r="A134" s="31">
        <v>5</v>
      </c>
      <c r="B134" s="32" t="s">
        <v>1421</v>
      </c>
      <c r="C134" s="290" t="s">
        <v>1534</v>
      </c>
      <c r="D134" s="276" t="s">
        <v>1530</v>
      </c>
      <c r="E134" s="33">
        <v>11</v>
      </c>
      <c r="F134" s="69">
        <v>50.996666666666663</v>
      </c>
    </row>
    <row r="135" spans="1:6" ht="17.45" customHeight="1" x14ac:dyDescent="0.2">
      <c r="A135" s="31">
        <v>6</v>
      </c>
      <c r="B135" s="32" t="s">
        <v>1414</v>
      </c>
      <c r="C135" s="275" t="s">
        <v>1534</v>
      </c>
      <c r="D135" s="276" t="s">
        <v>1530</v>
      </c>
      <c r="E135" s="33">
        <v>7</v>
      </c>
      <c r="F135" s="69">
        <v>43.126666666666665</v>
      </c>
    </row>
    <row r="136" spans="1:6" ht="17.45" customHeight="1" x14ac:dyDescent="0.2">
      <c r="A136" s="31">
        <v>7</v>
      </c>
      <c r="B136" s="32" t="s">
        <v>1422</v>
      </c>
      <c r="C136" s="275" t="s">
        <v>1534</v>
      </c>
      <c r="D136" s="276" t="s">
        <v>1530</v>
      </c>
      <c r="E136" s="33">
        <v>10</v>
      </c>
      <c r="F136" s="69">
        <v>42.476666666666667</v>
      </c>
    </row>
    <row r="137" spans="1:6" ht="17.45" customHeight="1" x14ac:dyDescent="0.2">
      <c r="A137" s="31">
        <v>8</v>
      </c>
      <c r="B137" s="32" t="s">
        <v>1417</v>
      </c>
      <c r="C137" s="275" t="s">
        <v>1534</v>
      </c>
      <c r="D137" s="276" t="s">
        <v>1530</v>
      </c>
      <c r="E137" s="33">
        <v>2</v>
      </c>
      <c r="F137" s="69">
        <v>40.953333333333326</v>
      </c>
    </row>
    <row r="138" spans="1:6" ht="17.45" customHeight="1" x14ac:dyDescent="0.2">
      <c r="A138" s="31">
        <v>9</v>
      </c>
      <c r="B138" s="32" t="s">
        <v>1418</v>
      </c>
      <c r="C138" s="275" t="s">
        <v>1534</v>
      </c>
      <c r="D138" s="276" t="s">
        <v>1530</v>
      </c>
      <c r="E138" s="33">
        <v>2</v>
      </c>
      <c r="F138" s="69">
        <v>38.573333333333331</v>
      </c>
    </row>
    <row r="139" spans="1:6" ht="17.45" customHeight="1" x14ac:dyDescent="0.2">
      <c r="A139" s="31">
        <v>10</v>
      </c>
      <c r="B139" s="32" t="s">
        <v>1499</v>
      </c>
      <c r="C139" s="275" t="s">
        <v>1534</v>
      </c>
      <c r="D139" s="276" t="s">
        <v>1530</v>
      </c>
      <c r="E139" s="33">
        <v>6</v>
      </c>
      <c r="F139" s="69">
        <v>35.076666666666661</v>
      </c>
    </row>
    <row r="140" spans="1:6" ht="17.45" customHeight="1" x14ac:dyDescent="0.2">
      <c r="A140" s="12">
        <v>1</v>
      </c>
      <c r="B140" s="18" t="s">
        <v>1475</v>
      </c>
      <c r="C140" s="251" t="s">
        <v>1535</v>
      </c>
      <c r="D140" s="252" t="s">
        <v>1535</v>
      </c>
      <c r="E140" s="19">
        <v>15</v>
      </c>
      <c r="F140" s="17">
        <v>62.919999999999995</v>
      </c>
    </row>
    <row r="141" spans="1:6" ht="17.45" customHeight="1" x14ac:dyDescent="0.2">
      <c r="A141" s="12">
        <v>2</v>
      </c>
      <c r="B141" s="18" t="s">
        <v>1479</v>
      </c>
      <c r="C141" s="251" t="s">
        <v>1535</v>
      </c>
      <c r="D141" s="252" t="s">
        <v>1535</v>
      </c>
      <c r="E141" s="19">
        <v>15</v>
      </c>
      <c r="F141" s="17">
        <v>61.966666666666669</v>
      </c>
    </row>
    <row r="142" spans="1:6" ht="17.45" customHeight="1" x14ac:dyDescent="0.2">
      <c r="A142" s="12">
        <v>3</v>
      </c>
      <c r="B142" s="18" t="s">
        <v>1483</v>
      </c>
      <c r="C142" s="251" t="s">
        <v>1535</v>
      </c>
      <c r="D142" s="252" t="s">
        <v>1535</v>
      </c>
      <c r="E142" s="19">
        <v>12</v>
      </c>
      <c r="F142" s="17">
        <v>59.126666666666665</v>
      </c>
    </row>
    <row r="143" spans="1:6" ht="17.45" customHeight="1" x14ac:dyDescent="0.2">
      <c r="A143" s="12">
        <v>4</v>
      </c>
      <c r="B143" s="18" t="s">
        <v>1477</v>
      </c>
      <c r="C143" s="251" t="s">
        <v>1535</v>
      </c>
      <c r="D143" s="252" t="s">
        <v>1535</v>
      </c>
      <c r="E143" s="19">
        <v>34</v>
      </c>
      <c r="F143" s="17">
        <v>55.910000000000004</v>
      </c>
    </row>
    <row r="144" spans="1:6" ht="17.45" customHeight="1" x14ac:dyDescent="0.2">
      <c r="A144" s="12">
        <v>5</v>
      </c>
      <c r="B144" s="18" t="s">
        <v>1476</v>
      </c>
      <c r="C144" s="251" t="s">
        <v>1535</v>
      </c>
      <c r="D144" s="252" t="s">
        <v>1535</v>
      </c>
      <c r="E144" s="19">
        <v>7</v>
      </c>
      <c r="F144" s="17">
        <v>42.723333333333336</v>
      </c>
    </row>
    <row r="145" spans="1:6" ht="17.45" customHeight="1" x14ac:dyDescent="0.2">
      <c r="A145" s="12">
        <v>6</v>
      </c>
      <c r="B145" s="18" t="s">
        <v>1478</v>
      </c>
      <c r="C145" s="21" t="s">
        <v>1535</v>
      </c>
      <c r="D145" s="21" t="s">
        <v>1535</v>
      </c>
      <c r="E145" s="19">
        <v>3</v>
      </c>
      <c r="F145" s="17">
        <v>38.413333333333334</v>
      </c>
    </row>
    <row r="146" spans="1:6" ht="17.45" customHeight="1" x14ac:dyDescent="0.2">
      <c r="A146" s="12">
        <v>7</v>
      </c>
      <c r="B146" s="18" t="s">
        <v>1481</v>
      </c>
      <c r="C146" s="251" t="s">
        <v>1535</v>
      </c>
      <c r="D146" s="252" t="s">
        <v>1535</v>
      </c>
      <c r="E146" s="19">
        <v>1</v>
      </c>
      <c r="F146" s="17">
        <v>35.24</v>
      </c>
    </row>
    <row r="147" spans="1:6" ht="17.45" customHeight="1" x14ac:dyDescent="0.2">
      <c r="A147" s="12">
        <v>8</v>
      </c>
      <c r="B147" s="18" t="s">
        <v>1500</v>
      </c>
      <c r="C147" s="254" t="s">
        <v>1535</v>
      </c>
      <c r="D147" s="255" t="s">
        <v>1535</v>
      </c>
      <c r="E147" s="19">
        <v>4</v>
      </c>
      <c r="F147" s="17">
        <v>34.523333333333333</v>
      </c>
    </row>
    <row r="148" spans="1:6" ht="17.45" customHeight="1" x14ac:dyDescent="0.2">
      <c r="A148" s="12">
        <v>9</v>
      </c>
      <c r="B148" s="18" t="s">
        <v>1480</v>
      </c>
      <c r="C148" s="251" t="s">
        <v>1535</v>
      </c>
      <c r="D148" s="252" t="s">
        <v>1535</v>
      </c>
      <c r="E148" s="19">
        <v>17</v>
      </c>
      <c r="F148" s="17">
        <v>33.556666666666665</v>
      </c>
    </row>
    <row r="149" spans="1:6" ht="17.45" customHeight="1" x14ac:dyDescent="0.2">
      <c r="A149" s="12">
        <v>10</v>
      </c>
      <c r="B149" s="18" t="s">
        <v>1484</v>
      </c>
      <c r="C149" s="251" t="s">
        <v>1535</v>
      </c>
      <c r="D149" s="252" t="s">
        <v>1535</v>
      </c>
      <c r="E149" s="19">
        <v>2</v>
      </c>
      <c r="F149" s="17">
        <v>32.380000000000003</v>
      </c>
    </row>
    <row r="150" spans="1:6" ht="17.45" customHeight="1" x14ac:dyDescent="0.2">
      <c r="A150" s="12">
        <v>11</v>
      </c>
      <c r="B150" s="18" t="s">
        <v>1482</v>
      </c>
      <c r="C150" s="251" t="s">
        <v>1535</v>
      </c>
      <c r="D150" s="252" t="s">
        <v>1535</v>
      </c>
      <c r="E150" s="19">
        <v>15</v>
      </c>
      <c r="F150" s="17">
        <v>31.62</v>
      </c>
    </row>
    <row r="151" spans="1:6" ht="17.45" customHeight="1" x14ac:dyDescent="0.2">
      <c r="B151" s="20"/>
      <c r="E151" s="20"/>
    </row>
  </sheetData>
  <mergeCells count="3">
    <mergeCell ref="A2:F2"/>
    <mergeCell ref="A3:F3"/>
    <mergeCell ref="A1:F1"/>
  </mergeCells>
  <pageMargins left="0.74803149606299213" right="0.39370078740157483" top="0.39370078740157483" bottom="0.39370078740157483" header="0" footer="0"/>
  <pageSetup paperSize="9" orientation="portrait" horizontalDpi="4294967293" verticalDpi="0" r:id="rId1"/>
  <headerFooter alignWithMargins="0">
    <oddFooter xml:space="preserve">&amp;L&amp;C&amp;R&amp;"Arial"&amp;10&amp;P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"/>
  <sheetViews>
    <sheetView view="pageBreakPreview" zoomScale="110" zoomScaleNormal="110" zoomScaleSheetLayoutView="110" workbookViewId="0">
      <pane ySplit="5" topLeftCell="A45" activePane="bottomLeft" state="frozen"/>
      <selection pane="bottomLeft" activeCell="C44" sqref="C44"/>
    </sheetView>
  </sheetViews>
  <sheetFormatPr defaultColWidth="5.140625" defaultRowHeight="21" x14ac:dyDescent="0.2"/>
  <cols>
    <col min="1" max="1" width="4" style="81" customWidth="1"/>
    <col min="2" max="2" width="25.140625" style="81" customWidth="1"/>
    <col min="3" max="4" width="6.28515625" style="98" customWidth="1"/>
    <col min="5" max="5" width="9.140625" style="81" customWidth="1"/>
    <col min="6" max="6" width="38.42578125" style="98" customWidth="1"/>
    <col min="7" max="16384" width="5.140625" style="81"/>
  </cols>
  <sheetData>
    <row r="1" spans="1:6" x14ac:dyDescent="0.2">
      <c r="A1" s="192" t="s">
        <v>1599</v>
      </c>
      <c r="B1" s="192"/>
      <c r="C1" s="192"/>
      <c r="D1" s="192"/>
      <c r="E1" s="192"/>
      <c r="F1" s="192"/>
    </row>
    <row r="2" spans="1:6" ht="23.45" customHeight="1" x14ac:dyDescent="0.2">
      <c r="A2" s="192" t="s">
        <v>1600</v>
      </c>
      <c r="B2" s="192"/>
      <c r="C2" s="192"/>
      <c r="D2" s="192"/>
      <c r="E2" s="192"/>
      <c r="F2" s="192"/>
    </row>
    <row r="3" spans="1:6" ht="1.9" customHeight="1" x14ac:dyDescent="0.2"/>
    <row r="4" spans="1:6" ht="19.149999999999999" customHeight="1" x14ac:dyDescent="0.2">
      <c r="A4" s="218" t="s">
        <v>1568</v>
      </c>
      <c r="B4" s="220" t="s">
        <v>1587</v>
      </c>
      <c r="C4" s="222" t="s">
        <v>1504</v>
      </c>
      <c r="D4" s="222"/>
      <c r="E4" s="223" t="s">
        <v>1588</v>
      </c>
      <c r="F4" s="224" t="s">
        <v>1589</v>
      </c>
    </row>
    <row r="5" spans="1:6" ht="19.149999999999999" customHeight="1" x14ac:dyDescent="0.2">
      <c r="A5" s="219"/>
      <c r="B5" s="221"/>
      <c r="C5" s="100" t="s">
        <v>1601</v>
      </c>
      <c r="D5" s="99" t="s">
        <v>1590</v>
      </c>
      <c r="E5" s="223"/>
      <c r="F5" s="224"/>
    </row>
    <row r="6" spans="1:6" s="22" customFormat="1" ht="14.45" customHeight="1" x14ac:dyDescent="0.2">
      <c r="A6" s="70">
        <v>1</v>
      </c>
      <c r="B6" s="102" t="s">
        <v>1363</v>
      </c>
      <c r="C6" s="74" t="s">
        <v>89</v>
      </c>
      <c r="D6" s="103">
        <v>60</v>
      </c>
      <c r="E6" s="104">
        <f t="shared" ref="E6:E37" si="0">C6-D6</f>
        <v>7.1400000000000006</v>
      </c>
      <c r="F6" s="105" t="str">
        <f>IF(AND(D6&gt;=60,E6&gt;=3),"มีผลการพัฒนาตามค่าเป้าหมายเพิ่มขึ้นไม่น้อยกว่าร้อยละ 3","-")</f>
        <v>มีผลการพัฒนาตามค่าเป้าหมายเพิ่มขึ้นไม่น้อยกว่าร้อยละ 3</v>
      </c>
    </row>
    <row r="7" spans="1:6" s="22" customFormat="1" ht="14.45" customHeight="1" x14ac:dyDescent="0.2">
      <c r="A7" s="70">
        <v>2</v>
      </c>
      <c r="B7" s="102" t="s">
        <v>1398</v>
      </c>
      <c r="C7" s="74" t="s">
        <v>503</v>
      </c>
      <c r="D7" s="103">
        <v>66.94</v>
      </c>
      <c r="E7" s="104">
        <f t="shared" si="0"/>
        <v>6.8700000000000045</v>
      </c>
      <c r="F7" s="105" t="str">
        <f t="shared" ref="F7:F59" si="1">IF(AND(D7&gt;=60,E7&gt;=3),"มีผลการพัฒนาตามค่าเป้าหมายเพิ่มขึ้นไม่น้อยกว่าร้อยละ 3","-")</f>
        <v>มีผลการพัฒนาตามค่าเป้าหมายเพิ่มขึ้นไม่น้อยกว่าร้อยละ 3</v>
      </c>
    </row>
    <row r="8" spans="1:6" s="22" customFormat="1" ht="14.45" customHeight="1" x14ac:dyDescent="0.2">
      <c r="A8" s="70">
        <v>3</v>
      </c>
      <c r="B8" s="102" t="s">
        <v>1593</v>
      </c>
      <c r="C8" s="74" t="s">
        <v>307</v>
      </c>
      <c r="D8" s="103">
        <v>64.290000000000006</v>
      </c>
      <c r="E8" s="104">
        <f t="shared" si="0"/>
        <v>-0.72000000000000597</v>
      </c>
      <c r="F8" s="105" t="str">
        <f t="shared" si="1"/>
        <v>-</v>
      </c>
    </row>
    <row r="9" spans="1:6" s="22" customFormat="1" ht="14.45" customHeight="1" x14ac:dyDescent="0.2">
      <c r="A9" s="70">
        <v>4</v>
      </c>
      <c r="B9" s="102" t="s">
        <v>1432</v>
      </c>
      <c r="C9" s="74" t="s">
        <v>838</v>
      </c>
      <c r="D9" s="103">
        <v>65.2</v>
      </c>
      <c r="E9" s="104">
        <f t="shared" si="0"/>
        <v>-1.5300000000000011</v>
      </c>
      <c r="F9" s="105" t="str">
        <f t="shared" si="1"/>
        <v>-</v>
      </c>
    </row>
    <row r="10" spans="1:6" s="22" customFormat="1" ht="14.45" customHeight="1" x14ac:dyDescent="0.2">
      <c r="A10" s="70">
        <v>5</v>
      </c>
      <c r="B10" s="102" t="s">
        <v>1522</v>
      </c>
      <c r="C10" s="74" t="s">
        <v>39</v>
      </c>
      <c r="D10" s="103">
        <v>66</v>
      </c>
      <c r="E10" s="104">
        <f t="shared" si="0"/>
        <v>-1.8700000000000045</v>
      </c>
      <c r="F10" s="105" t="str">
        <f t="shared" si="1"/>
        <v>-</v>
      </c>
    </row>
    <row r="11" spans="1:6" s="22" customFormat="1" ht="14.45" customHeight="1" x14ac:dyDescent="0.2">
      <c r="A11" s="70">
        <v>6</v>
      </c>
      <c r="B11" s="102" t="s">
        <v>1434</v>
      </c>
      <c r="C11" s="74" t="s">
        <v>539</v>
      </c>
      <c r="D11" s="103">
        <v>74.86</v>
      </c>
      <c r="E11" s="104">
        <f t="shared" si="0"/>
        <v>-2</v>
      </c>
      <c r="F11" s="105" t="str">
        <f t="shared" si="1"/>
        <v>-</v>
      </c>
    </row>
    <row r="12" spans="1:6" s="22" customFormat="1" ht="14.45" customHeight="1" x14ac:dyDescent="0.2">
      <c r="A12" s="70">
        <v>7</v>
      </c>
      <c r="B12" s="102" t="s">
        <v>1375</v>
      </c>
      <c r="C12" s="74" t="s">
        <v>247</v>
      </c>
      <c r="D12" s="103">
        <v>63.69</v>
      </c>
      <c r="E12" s="104">
        <f t="shared" si="0"/>
        <v>-2.1799999999999997</v>
      </c>
      <c r="F12" s="105" t="str">
        <f t="shared" si="1"/>
        <v>-</v>
      </c>
    </row>
    <row r="13" spans="1:6" s="22" customFormat="1" ht="14.45" customHeight="1" x14ac:dyDescent="0.2">
      <c r="A13" s="70">
        <v>8</v>
      </c>
      <c r="B13" s="102" t="s">
        <v>1423</v>
      </c>
      <c r="C13" s="74" t="s">
        <v>764</v>
      </c>
      <c r="D13" s="103">
        <v>65.09</v>
      </c>
      <c r="E13" s="104">
        <f t="shared" si="0"/>
        <v>-3.3200000000000003</v>
      </c>
      <c r="F13" s="105" t="str">
        <f t="shared" si="1"/>
        <v>-</v>
      </c>
    </row>
    <row r="14" spans="1:6" s="22" customFormat="1" ht="14.45" customHeight="1" x14ac:dyDescent="0.2">
      <c r="A14" s="70">
        <v>9</v>
      </c>
      <c r="B14" s="102" t="s">
        <v>1377</v>
      </c>
      <c r="C14" s="74" t="s">
        <v>271</v>
      </c>
      <c r="D14" s="103">
        <v>60.34</v>
      </c>
      <c r="E14" s="104">
        <f t="shared" si="0"/>
        <v>-3.470000000000006</v>
      </c>
      <c r="F14" s="105" t="str">
        <f t="shared" si="1"/>
        <v>-</v>
      </c>
    </row>
    <row r="15" spans="1:6" s="22" customFormat="1" ht="14.45" customHeight="1" x14ac:dyDescent="0.2">
      <c r="A15" s="70">
        <v>10</v>
      </c>
      <c r="B15" s="102" t="s">
        <v>1390</v>
      </c>
      <c r="C15" s="74" t="s">
        <v>89</v>
      </c>
      <c r="D15" s="103">
        <v>70.86</v>
      </c>
      <c r="E15" s="104">
        <f t="shared" si="0"/>
        <v>-3.7199999999999989</v>
      </c>
      <c r="F15" s="105" t="str">
        <f t="shared" si="1"/>
        <v>-</v>
      </c>
    </row>
    <row r="16" spans="1:6" s="22" customFormat="1" ht="14.45" customHeight="1" x14ac:dyDescent="0.2">
      <c r="A16" s="70">
        <v>11</v>
      </c>
      <c r="B16" s="102" t="s">
        <v>1368</v>
      </c>
      <c r="C16" s="74" t="s">
        <v>154</v>
      </c>
      <c r="D16" s="103">
        <v>64.430000000000007</v>
      </c>
      <c r="E16" s="104">
        <f t="shared" si="0"/>
        <v>-4.4300000000000068</v>
      </c>
      <c r="F16" s="105" t="str">
        <f t="shared" si="1"/>
        <v>-</v>
      </c>
    </row>
    <row r="17" spans="1:6" s="22" customFormat="1" ht="14.45" customHeight="1" x14ac:dyDescent="0.2">
      <c r="A17" s="70">
        <v>12</v>
      </c>
      <c r="B17" s="102" t="s">
        <v>1446</v>
      </c>
      <c r="C17" s="74" t="s">
        <v>946</v>
      </c>
      <c r="D17" s="103">
        <v>77.14</v>
      </c>
      <c r="E17" s="104">
        <f t="shared" si="0"/>
        <v>-5.7099999999999937</v>
      </c>
      <c r="F17" s="105" t="str">
        <f t="shared" si="1"/>
        <v>-</v>
      </c>
    </row>
    <row r="18" spans="1:6" s="22" customFormat="1" ht="14.45" customHeight="1" x14ac:dyDescent="0.2">
      <c r="A18" s="70">
        <v>13</v>
      </c>
      <c r="B18" s="102" t="s">
        <v>1415</v>
      </c>
      <c r="C18" s="74" t="s">
        <v>679</v>
      </c>
      <c r="D18" s="103">
        <v>62.86</v>
      </c>
      <c r="E18" s="104">
        <f t="shared" si="0"/>
        <v>-5.7199999999999989</v>
      </c>
      <c r="F18" s="105" t="str">
        <f t="shared" si="1"/>
        <v>-</v>
      </c>
    </row>
    <row r="19" spans="1:6" s="22" customFormat="1" ht="14.45" customHeight="1" x14ac:dyDescent="0.2">
      <c r="A19" s="70">
        <v>14</v>
      </c>
      <c r="B19" s="102" t="s">
        <v>1447</v>
      </c>
      <c r="C19" s="74" t="s">
        <v>952</v>
      </c>
      <c r="D19" s="103">
        <v>71.430000000000007</v>
      </c>
      <c r="E19" s="104">
        <f t="shared" si="0"/>
        <v>-5.7200000000000131</v>
      </c>
      <c r="F19" s="105" t="str">
        <f t="shared" si="1"/>
        <v>-</v>
      </c>
    </row>
    <row r="20" spans="1:6" s="22" customFormat="1" ht="14.45" customHeight="1" x14ac:dyDescent="0.2">
      <c r="A20" s="70">
        <v>15</v>
      </c>
      <c r="B20" s="102" t="s">
        <v>1475</v>
      </c>
      <c r="C20" s="74" t="s">
        <v>1164</v>
      </c>
      <c r="D20" s="103">
        <v>68.569999999999993</v>
      </c>
      <c r="E20" s="104">
        <f t="shared" si="0"/>
        <v>-5.8999999999999915</v>
      </c>
      <c r="F20" s="105" t="str">
        <f t="shared" si="1"/>
        <v>-</v>
      </c>
    </row>
    <row r="21" spans="1:6" s="22" customFormat="1" ht="14.45" customHeight="1" x14ac:dyDescent="0.2">
      <c r="A21" s="70">
        <v>16</v>
      </c>
      <c r="B21" s="102" t="s">
        <v>1388</v>
      </c>
      <c r="C21" s="74" t="s">
        <v>398</v>
      </c>
      <c r="D21" s="103">
        <v>66.2</v>
      </c>
      <c r="E21" s="104">
        <f t="shared" si="0"/>
        <v>-5.980000000000004</v>
      </c>
      <c r="F21" s="105" t="str">
        <f t="shared" si="1"/>
        <v>-</v>
      </c>
    </row>
    <row r="22" spans="1:6" s="22" customFormat="1" ht="14.45" customHeight="1" x14ac:dyDescent="0.2">
      <c r="A22" s="70">
        <v>17</v>
      </c>
      <c r="B22" s="102" t="s">
        <v>1435</v>
      </c>
      <c r="C22" s="74" t="s">
        <v>863</v>
      </c>
      <c r="D22" s="103">
        <v>62.29</v>
      </c>
      <c r="E22" s="104">
        <f t="shared" si="0"/>
        <v>-6.1000000000000014</v>
      </c>
      <c r="F22" s="105" t="str">
        <f t="shared" si="1"/>
        <v>-</v>
      </c>
    </row>
    <row r="23" spans="1:6" s="22" customFormat="1" ht="14.45" customHeight="1" x14ac:dyDescent="0.2">
      <c r="A23" s="70">
        <v>18</v>
      </c>
      <c r="B23" s="102" t="s">
        <v>1360</v>
      </c>
      <c r="C23" s="74" t="s">
        <v>52</v>
      </c>
      <c r="D23" s="103">
        <v>73.709999999999994</v>
      </c>
      <c r="E23" s="104">
        <f t="shared" si="0"/>
        <v>-6.4099999999999966</v>
      </c>
      <c r="F23" s="105" t="str">
        <f t="shared" si="1"/>
        <v>-</v>
      </c>
    </row>
    <row r="24" spans="1:6" s="22" customFormat="1" ht="14.45" customHeight="1" x14ac:dyDescent="0.2">
      <c r="A24" s="70">
        <v>19</v>
      </c>
      <c r="B24" s="102" t="s">
        <v>1429</v>
      </c>
      <c r="C24" s="74" t="s">
        <v>816</v>
      </c>
      <c r="D24" s="103">
        <v>60.94</v>
      </c>
      <c r="E24" s="104">
        <f t="shared" si="0"/>
        <v>-7.1299999999999955</v>
      </c>
      <c r="F24" s="105" t="str">
        <f t="shared" si="1"/>
        <v>-</v>
      </c>
    </row>
    <row r="25" spans="1:6" s="22" customFormat="1" ht="14.45" customHeight="1" x14ac:dyDescent="0.2">
      <c r="A25" s="70">
        <v>20</v>
      </c>
      <c r="B25" s="102" t="s">
        <v>1367</v>
      </c>
      <c r="C25" s="74" t="s">
        <v>141</v>
      </c>
      <c r="D25" s="103">
        <v>63.89</v>
      </c>
      <c r="E25" s="104">
        <f t="shared" si="0"/>
        <v>-7.6000000000000014</v>
      </c>
      <c r="F25" s="105" t="str">
        <f t="shared" si="1"/>
        <v>-</v>
      </c>
    </row>
    <row r="26" spans="1:6" s="22" customFormat="1" ht="14.45" customHeight="1" x14ac:dyDescent="0.2">
      <c r="A26" s="70">
        <v>21</v>
      </c>
      <c r="B26" s="102" t="s">
        <v>1396</v>
      </c>
      <c r="C26" s="74" t="s">
        <v>190</v>
      </c>
      <c r="D26" s="103">
        <v>60</v>
      </c>
      <c r="E26" s="104">
        <f t="shared" si="0"/>
        <v>-8.57</v>
      </c>
      <c r="F26" s="105" t="str">
        <f t="shared" si="1"/>
        <v>-</v>
      </c>
    </row>
    <row r="27" spans="1:6" s="22" customFormat="1" ht="14.45" customHeight="1" x14ac:dyDescent="0.2">
      <c r="A27" s="70">
        <v>22</v>
      </c>
      <c r="B27" s="102" t="s">
        <v>1362</v>
      </c>
      <c r="C27" s="74" t="s">
        <v>76</v>
      </c>
      <c r="D27" s="103">
        <v>69.09</v>
      </c>
      <c r="E27" s="104">
        <f t="shared" si="0"/>
        <v>-8.8300000000000054</v>
      </c>
      <c r="F27" s="105" t="str">
        <f t="shared" si="1"/>
        <v>-</v>
      </c>
    </row>
    <row r="28" spans="1:6" s="22" customFormat="1" ht="14.45" customHeight="1" x14ac:dyDescent="0.2">
      <c r="A28" s="70">
        <v>23</v>
      </c>
      <c r="B28" s="102" t="s">
        <v>1438</v>
      </c>
      <c r="C28" s="74" t="s">
        <v>891</v>
      </c>
      <c r="D28" s="103">
        <v>64.290000000000006</v>
      </c>
      <c r="E28" s="104">
        <f t="shared" si="0"/>
        <v>-8.8600000000000065</v>
      </c>
      <c r="F28" s="105" t="str">
        <f t="shared" si="1"/>
        <v>-</v>
      </c>
    </row>
    <row r="29" spans="1:6" s="22" customFormat="1" ht="14.45" customHeight="1" x14ac:dyDescent="0.2">
      <c r="A29" s="70">
        <v>24</v>
      </c>
      <c r="B29" s="102" t="s">
        <v>1401</v>
      </c>
      <c r="C29" s="74" t="s">
        <v>535</v>
      </c>
      <c r="D29" s="103">
        <v>68.23</v>
      </c>
      <c r="E29" s="104">
        <f t="shared" si="0"/>
        <v>-8.9400000000000048</v>
      </c>
      <c r="F29" s="105" t="str">
        <f t="shared" si="1"/>
        <v>-</v>
      </c>
    </row>
    <row r="30" spans="1:6" s="22" customFormat="1" ht="14.45" customHeight="1" x14ac:dyDescent="0.2">
      <c r="A30" s="70">
        <v>25</v>
      </c>
      <c r="B30" s="102" t="s">
        <v>1448</v>
      </c>
      <c r="C30" s="74" t="s">
        <v>609</v>
      </c>
      <c r="D30" s="103">
        <v>63.03</v>
      </c>
      <c r="E30" s="104">
        <f t="shared" si="0"/>
        <v>-9.89</v>
      </c>
      <c r="F30" s="105" t="str">
        <f t="shared" si="1"/>
        <v>-</v>
      </c>
    </row>
    <row r="31" spans="1:6" s="22" customFormat="1" ht="14.45" customHeight="1" x14ac:dyDescent="0.2">
      <c r="A31" s="70">
        <v>26</v>
      </c>
      <c r="B31" s="102" t="s">
        <v>1538</v>
      </c>
      <c r="C31" s="74" t="s">
        <v>158</v>
      </c>
      <c r="D31" s="103">
        <v>60.29</v>
      </c>
      <c r="E31" s="104">
        <f t="shared" si="0"/>
        <v>-10.769999999999996</v>
      </c>
      <c r="F31" s="105" t="str">
        <f t="shared" si="1"/>
        <v>-</v>
      </c>
    </row>
    <row r="32" spans="1:6" s="22" customFormat="1" ht="14.45" customHeight="1" x14ac:dyDescent="0.2">
      <c r="A32" s="70">
        <v>27</v>
      </c>
      <c r="B32" s="102" t="s">
        <v>1365</v>
      </c>
      <c r="C32" s="74" t="s">
        <v>115</v>
      </c>
      <c r="D32" s="103">
        <v>61.6</v>
      </c>
      <c r="E32" s="104">
        <f t="shared" si="0"/>
        <v>-10.829999999999998</v>
      </c>
      <c r="F32" s="105" t="str">
        <f t="shared" si="1"/>
        <v>-</v>
      </c>
    </row>
    <row r="33" spans="1:6" s="22" customFormat="1" ht="14.45" customHeight="1" x14ac:dyDescent="0.2">
      <c r="A33" s="70">
        <v>28</v>
      </c>
      <c r="B33" s="102" t="s">
        <v>1361</v>
      </c>
      <c r="C33" s="74" t="s">
        <v>63</v>
      </c>
      <c r="D33" s="103">
        <v>63.23</v>
      </c>
      <c r="E33" s="104">
        <f t="shared" si="0"/>
        <v>-11.049999999999997</v>
      </c>
      <c r="F33" s="105" t="str">
        <f t="shared" si="1"/>
        <v>-</v>
      </c>
    </row>
    <row r="34" spans="1:6" s="22" customFormat="1" ht="14.45" customHeight="1" x14ac:dyDescent="0.2">
      <c r="A34" s="70">
        <v>29</v>
      </c>
      <c r="B34" s="102" t="s">
        <v>1603</v>
      </c>
      <c r="C34" s="74" t="s">
        <v>589</v>
      </c>
      <c r="D34" s="103">
        <v>67.63</v>
      </c>
      <c r="E34" s="104">
        <f t="shared" si="0"/>
        <v>-11.369999999999997</v>
      </c>
      <c r="F34" s="105" t="str">
        <f t="shared" si="1"/>
        <v>-</v>
      </c>
    </row>
    <row r="35" spans="1:6" s="22" customFormat="1" ht="14.45" customHeight="1" x14ac:dyDescent="0.2">
      <c r="A35" s="70">
        <v>30</v>
      </c>
      <c r="B35" s="102" t="s">
        <v>1371</v>
      </c>
      <c r="C35" s="74" t="s">
        <v>203</v>
      </c>
      <c r="D35" s="103">
        <v>63.23</v>
      </c>
      <c r="E35" s="104">
        <f t="shared" si="0"/>
        <v>-12.32</v>
      </c>
      <c r="F35" s="105" t="str">
        <f t="shared" si="1"/>
        <v>-</v>
      </c>
    </row>
    <row r="36" spans="1:6" s="22" customFormat="1" ht="14.45" customHeight="1" x14ac:dyDescent="0.2">
      <c r="A36" s="70">
        <v>31</v>
      </c>
      <c r="B36" s="102" t="s">
        <v>1425</v>
      </c>
      <c r="C36" s="74" t="s">
        <v>786</v>
      </c>
      <c r="D36" s="103">
        <v>62.86</v>
      </c>
      <c r="E36" s="104">
        <f t="shared" si="0"/>
        <v>-12.86</v>
      </c>
      <c r="F36" s="105" t="str">
        <f t="shared" si="1"/>
        <v>-</v>
      </c>
    </row>
    <row r="37" spans="1:6" s="22" customFormat="1" ht="14.45" customHeight="1" x14ac:dyDescent="0.2">
      <c r="A37" s="70">
        <v>32</v>
      </c>
      <c r="B37" s="102" t="s">
        <v>1382</v>
      </c>
      <c r="C37" s="74" t="s">
        <v>26</v>
      </c>
      <c r="D37" s="103">
        <v>60</v>
      </c>
      <c r="E37" s="104">
        <f t="shared" si="0"/>
        <v>-12.86</v>
      </c>
      <c r="F37" s="105" t="str">
        <f t="shared" si="1"/>
        <v>-</v>
      </c>
    </row>
    <row r="38" spans="1:6" s="22" customFormat="1" ht="14.45" customHeight="1" x14ac:dyDescent="0.2">
      <c r="A38" s="70">
        <v>33</v>
      </c>
      <c r="B38" s="102" t="s">
        <v>1591</v>
      </c>
      <c r="C38" s="74" t="s">
        <v>1029</v>
      </c>
      <c r="D38" s="103">
        <v>65.94</v>
      </c>
      <c r="E38" s="104">
        <f t="shared" ref="E38:E69" si="2">C38-D38</f>
        <v>-13.229999999999997</v>
      </c>
      <c r="F38" s="105" t="str">
        <f t="shared" si="1"/>
        <v>-</v>
      </c>
    </row>
    <row r="39" spans="1:6" s="22" customFormat="1" ht="14.45" customHeight="1" x14ac:dyDescent="0.2">
      <c r="A39" s="70">
        <v>34</v>
      </c>
      <c r="B39" s="102" t="s">
        <v>1441</v>
      </c>
      <c r="C39" s="74" t="s">
        <v>154</v>
      </c>
      <c r="D39" s="103">
        <v>73.34</v>
      </c>
      <c r="E39" s="104">
        <f t="shared" si="2"/>
        <v>-13.340000000000003</v>
      </c>
      <c r="F39" s="105" t="str">
        <f t="shared" si="1"/>
        <v>-</v>
      </c>
    </row>
    <row r="40" spans="1:6" s="22" customFormat="1" ht="14.45" customHeight="1" x14ac:dyDescent="0.2">
      <c r="A40" s="70">
        <v>35</v>
      </c>
      <c r="B40" s="102" t="s">
        <v>1373</v>
      </c>
      <c r="C40" s="74" t="s">
        <v>226</v>
      </c>
      <c r="D40" s="103">
        <v>60</v>
      </c>
      <c r="E40" s="104">
        <f t="shared" si="2"/>
        <v>-13.810000000000002</v>
      </c>
      <c r="F40" s="105" t="str">
        <f t="shared" si="1"/>
        <v>-</v>
      </c>
    </row>
    <row r="41" spans="1:6" s="22" customFormat="1" ht="14.45" customHeight="1" x14ac:dyDescent="0.2">
      <c r="A41" s="70">
        <v>36</v>
      </c>
      <c r="B41" s="102" t="s">
        <v>1358</v>
      </c>
      <c r="C41" s="74" t="s">
        <v>13</v>
      </c>
      <c r="D41" s="103">
        <v>66.2</v>
      </c>
      <c r="E41" s="104">
        <f t="shared" si="2"/>
        <v>-14.440000000000005</v>
      </c>
      <c r="F41" s="105" t="str">
        <f t="shared" si="1"/>
        <v>-</v>
      </c>
    </row>
    <row r="42" spans="1:6" s="22" customFormat="1" ht="14.45" customHeight="1" x14ac:dyDescent="0.2">
      <c r="A42" s="70">
        <v>37</v>
      </c>
      <c r="B42" s="102" t="s">
        <v>1391</v>
      </c>
      <c r="C42" s="74" t="s">
        <v>432</v>
      </c>
      <c r="D42" s="103">
        <v>64.290000000000006</v>
      </c>
      <c r="E42" s="104">
        <f t="shared" si="2"/>
        <v>-16.290000000000006</v>
      </c>
      <c r="F42" s="105" t="str">
        <f t="shared" si="1"/>
        <v>-</v>
      </c>
    </row>
    <row r="43" spans="1:6" s="22" customFormat="1" ht="14.45" customHeight="1" x14ac:dyDescent="0.2">
      <c r="A43" s="70">
        <v>38</v>
      </c>
      <c r="B43" s="102" t="s">
        <v>1427</v>
      </c>
      <c r="C43" s="74" t="s">
        <v>194</v>
      </c>
      <c r="D43" s="103">
        <v>60.71</v>
      </c>
      <c r="E43" s="104">
        <f t="shared" si="2"/>
        <v>-16.899999999999999</v>
      </c>
      <c r="F43" s="105" t="str">
        <f t="shared" si="1"/>
        <v>-</v>
      </c>
    </row>
    <row r="44" spans="1:6" s="22" customFormat="1" ht="14.45" customHeight="1" x14ac:dyDescent="0.2">
      <c r="A44" s="70">
        <v>39</v>
      </c>
      <c r="B44" s="102" t="s">
        <v>1389</v>
      </c>
      <c r="C44" s="74" t="s">
        <v>410</v>
      </c>
      <c r="D44" s="103">
        <v>68.430000000000007</v>
      </c>
      <c r="E44" s="104">
        <f t="shared" si="2"/>
        <v>-17.150000000000006</v>
      </c>
      <c r="F44" s="105" t="str">
        <f t="shared" si="1"/>
        <v>-</v>
      </c>
    </row>
    <row r="45" spans="1:6" s="22" customFormat="1" ht="14.45" customHeight="1" x14ac:dyDescent="0.2">
      <c r="A45" s="70">
        <v>40</v>
      </c>
      <c r="B45" s="102" t="s">
        <v>1436</v>
      </c>
      <c r="C45" s="74" t="s">
        <v>440</v>
      </c>
      <c r="D45" s="103">
        <v>66.290000000000006</v>
      </c>
      <c r="E45" s="104">
        <f t="shared" si="2"/>
        <v>-17.150000000000006</v>
      </c>
      <c r="F45" s="105" t="str">
        <f t="shared" si="1"/>
        <v>-</v>
      </c>
    </row>
    <row r="46" spans="1:6" s="22" customFormat="1" ht="14.45" customHeight="1" x14ac:dyDescent="0.2">
      <c r="A46" s="239">
        <v>41</v>
      </c>
      <c r="B46" s="291" t="s">
        <v>1413</v>
      </c>
      <c r="C46" s="243" t="s">
        <v>655</v>
      </c>
      <c r="D46" s="292">
        <v>80</v>
      </c>
      <c r="E46" s="293">
        <f t="shared" si="2"/>
        <v>-17.82</v>
      </c>
      <c r="F46" s="105" t="str">
        <f t="shared" si="1"/>
        <v>-</v>
      </c>
    </row>
    <row r="47" spans="1:6" s="22" customFormat="1" ht="14.45" customHeight="1" x14ac:dyDescent="0.2">
      <c r="A47" s="70">
        <v>42</v>
      </c>
      <c r="B47" s="102" t="s">
        <v>1433</v>
      </c>
      <c r="C47" s="74" t="s">
        <v>786</v>
      </c>
      <c r="D47" s="103">
        <v>68.569999999999993</v>
      </c>
      <c r="E47" s="104">
        <f t="shared" si="2"/>
        <v>-18.569999999999993</v>
      </c>
      <c r="F47" s="105" t="str">
        <f t="shared" si="1"/>
        <v>-</v>
      </c>
    </row>
    <row r="48" spans="1:6" s="22" customFormat="1" ht="14.45" customHeight="1" x14ac:dyDescent="0.2">
      <c r="A48" s="70">
        <v>43</v>
      </c>
      <c r="B48" s="102" t="s">
        <v>1457</v>
      </c>
      <c r="C48" s="74" t="s">
        <v>570</v>
      </c>
      <c r="D48" s="103">
        <v>61.14</v>
      </c>
      <c r="E48" s="104">
        <f t="shared" si="2"/>
        <v>-18.850000000000001</v>
      </c>
      <c r="F48" s="105" t="str">
        <f t="shared" si="1"/>
        <v>-</v>
      </c>
    </row>
    <row r="49" spans="1:6" s="22" customFormat="1" ht="14.45" customHeight="1" x14ac:dyDescent="0.2">
      <c r="A49" s="70">
        <v>44</v>
      </c>
      <c r="B49" s="102" t="s">
        <v>1443</v>
      </c>
      <c r="C49" s="74" t="s">
        <v>926</v>
      </c>
      <c r="D49" s="103">
        <v>77.569999999999993</v>
      </c>
      <c r="E49" s="104">
        <f t="shared" si="2"/>
        <v>-19.279999999999994</v>
      </c>
      <c r="F49" s="105" t="str">
        <f t="shared" si="1"/>
        <v>-</v>
      </c>
    </row>
    <row r="50" spans="1:6" s="22" customFormat="1" ht="14.45" customHeight="1" x14ac:dyDescent="0.2">
      <c r="A50" s="70">
        <v>45</v>
      </c>
      <c r="B50" s="102" t="s">
        <v>1393</v>
      </c>
      <c r="C50" s="74" t="s">
        <v>346</v>
      </c>
      <c r="D50" s="103">
        <v>62.14</v>
      </c>
      <c r="E50" s="104">
        <f t="shared" si="2"/>
        <v>-22.14</v>
      </c>
      <c r="F50" s="105" t="str">
        <f t="shared" si="1"/>
        <v>-</v>
      </c>
    </row>
    <row r="51" spans="1:6" s="22" customFormat="1" ht="14.45" customHeight="1" x14ac:dyDescent="0.2">
      <c r="A51" s="70">
        <v>46</v>
      </c>
      <c r="B51" s="102" t="s">
        <v>1470</v>
      </c>
      <c r="C51" s="74" t="s">
        <v>1136</v>
      </c>
      <c r="D51" s="103">
        <v>63.57</v>
      </c>
      <c r="E51" s="104">
        <f t="shared" si="2"/>
        <v>-22.43</v>
      </c>
      <c r="F51" s="105" t="str">
        <f t="shared" si="1"/>
        <v>-</v>
      </c>
    </row>
    <row r="52" spans="1:6" s="22" customFormat="1" ht="14.45" customHeight="1" x14ac:dyDescent="0.2">
      <c r="A52" s="70">
        <v>47</v>
      </c>
      <c r="B52" s="102" t="s">
        <v>1417</v>
      </c>
      <c r="C52" s="74" t="s">
        <v>461</v>
      </c>
      <c r="D52" s="103">
        <v>64.290000000000006</v>
      </c>
      <c r="E52" s="104">
        <f t="shared" si="2"/>
        <v>-22.860000000000007</v>
      </c>
      <c r="F52" s="105" t="str">
        <f t="shared" si="1"/>
        <v>-</v>
      </c>
    </row>
    <row r="53" spans="1:6" s="22" customFormat="1" ht="14.45" customHeight="1" x14ac:dyDescent="0.2">
      <c r="A53" s="70">
        <v>48</v>
      </c>
      <c r="B53" s="102" t="s">
        <v>1372</v>
      </c>
      <c r="C53" s="74" t="s">
        <v>215</v>
      </c>
      <c r="D53" s="103">
        <v>78.290000000000006</v>
      </c>
      <c r="E53" s="104">
        <f t="shared" si="2"/>
        <v>-23.530000000000008</v>
      </c>
      <c r="F53" s="105" t="str">
        <f t="shared" si="1"/>
        <v>-</v>
      </c>
    </row>
    <row r="54" spans="1:6" s="22" customFormat="1" ht="14.45" customHeight="1" x14ac:dyDescent="0.2">
      <c r="A54" s="70">
        <v>49</v>
      </c>
      <c r="B54" s="102" t="s">
        <v>1469</v>
      </c>
      <c r="C54" s="74" t="s">
        <v>1129</v>
      </c>
      <c r="D54" s="103">
        <v>80</v>
      </c>
      <c r="E54" s="104">
        <f t="shared" si="2"/>
        <v>-25</v>
      </c>
      <c r="F54" s="105" t="str">
        <f t="shared" si="1"/>
        <v>-</v>
      </c>
    </row>
    <row r="55" spans="1:6" s="22" customFormat="1" ht="14.45" customHeight="1" x14ac:dyDescent="0.2">
      <c r="A55" s="70">
        <v>50</v>
      </c>
      <c r="B55" s="102" t="s">
        <v>1385</v>
      </c>
      <c r="C55" s="74" t="s">
        <v>364</v>
      </c>
      <c r="D55" s="103">
        <v>62.86</v>
      </c>
      <c r="E55" s="104">
        <f t="shared" si="2"/>
        <v>-28.57</v>
      </c>
      <c r="F55" s="105" t="str">
        <f t="shared" si="1"/>
        <v>-</v>
      </c>
    </row>
    <row r="56" spans="1:6" s="22" customFormat="1" ht="14.45" customHeight="1" x14ac:dyDescent="0.2">
      <c r="A56" s="70">
        <v>51</v>
      </c>
      <c r="B56" s="102" t="s">
        <v>1500</v>
      </c>
      <c r="C56" s="74" t="s">
        <v>491</v>
      </c>
      <c r="D56" s="103">
        <v>71.430000000000007</v>
      </c>
      <c r="E56" s="104">
        <f t="shared" si="2"/>
        <v>-29.290000000000006</v>
      </c>
      <c r="F56" s="105" t="str">
        <f t="shared" si="1"/>
        <v>-</v>
      </c>
    </row>
    <row r="57" spans="1:6" s="22" customFormat="1" ht="14.45" customHeight="1" x14ac:dyDescent="0.2">
      <c r="A57" s="70">
        <v>52</v>
      </c>
      <c r="B57" s="102" t="s">
        <v>1468</v>
      </c>
      <c r="C57" s="74" t="s">
        <v>1119</v>
      </c>
      <c r="D57" s="103">
        <v>66.89</v>
      </c>
      <c r="E57" s="104">
        <f t="shared" si="2"/>
        <v>-29.910000000000004</v>
      </c>
      <c r="F57" s="105" t="str">
        <f t="shared" si="1"/>
        <v>-</v>
      </c>
    </row>
    <row r="58" spans="1:6" s="22" customFormat="1" ht="14.45" customHeight="1" x14ac:dyDescent="0.2">
      <c r="A58" s="70">
        <v>53</v>
      </c>
      <c r="B58" s="102" t="s">
        <v>1484</v>
      </c>
      <c r="C58" s="125" t="s">
        <v>1236</v>
      </c>
      <c r="D58" s="103">
        <v>64.290000000000006</v>
      </c>
      <c r="E58" s="104">
        <f t="shared" si="2"/>
        <v>-34.290000000000006</v>
      </c>
      <c r="F58" s="105" t="str">
        <f t="shared" si="1"/>
        <v>-</v>
      </c>
    </row>
    <row r="59" spans="1:6" s="22" customFormat="1" ht="14.45" customHeight="1" x14ac:dyDescent="0.2">
      <c r="A59" s="70">
        <v>54</v>
      </c>
      <c r="B59" s="102" t="s">
        <v>1463</v>
      </c>
      <c r="C59" s="74" t="s">
        <v>1087</v>
      </c>
      <c r="D59" s="103">
        <v>73.06</v>
      </c>
      <c r="E59" s="104">
        <f t="shared" si="2"/>
        <v>-37.630000000000003</v>
      </c>
      <c r="F59" s="105" t="str">
        <f t="shared" si="1"/>
        <v>-</v>
      </c>
    </row>
    <row r="60" spans="1:6" s="22" customFormat="1" ht="14.45" customHeight="1" x14ac:dyDescent="0.2">
      <c r="A60" s="106">
        <v>1</v>
      </c>
      <c r="B60" s="107" t="s">
        <v>1426</v>
      </c>
      <c r="C60" s="126" t="s">
        <v>794</v>
      </c>
      <c r="D60" s="108">
        <v>53.14</v>
      </c>
      <c r="E60" s="109">
        <f t="shared" si="2"/>
        <v>10.670000000000002</v>
      </c>
      <c r="F60" s="105" t="str">
        <f>IF(AND(D60&gt;=50,E60&gt;=4),"มีผลการพัฒนาตามค่าเป้าหมายเพิ่มขึ้นไม่น้อยกว่าร้อยละ 4","-")</f>
        <v>มีผลการพัฒนาตามค่าเป้าหมายเพิ่มขึ้นไม่น้อยกว่าร้อยละ 4</v>
      </c>
    </row>
    <row r="61" spans="1:6" s="22" customFormat="1" ht="14.45" customHeight="1" x14ac:dyDescent="0.2">
      <c r="A61" s="106">
        <v>2</v>
      </c>
      <c r="B61" s="107" t="s">
        <v>1394</v>
      </c>
      <c r="C61" s="126" t="s">
        <v>466</v>
      </c>
      <c r="D61" s="108">
        <v>50.71</v>
      </c>
      <c r="E61" s="109">
        <f t="shared" si="2"/>
        <v>5.8599999999999994</v>
      </c>
      <c r="F61" s="105" t="str">
        <f>IF(AND(D61&gt;=50,E61&gt;=4),"มีผลการพัฒนาตามค่าเป้าหมายเพิ่มขึ้นไม่น้อยกว่าร้อยละ 4","-")</f>
        <v>มีผลการพัฒนาตามค่าเป้าหมายเพิ่มขึ้นไม่น้อยกว่าร้อยละ 4</v>
      </c>
    </row>
    <row r="62" spans="1:6" s="22" customFormat="1" ht="14.45" customHeight="1" x14ac:dyDescent="0.2">
      <c r="A62" s="106">
        <v>3</v>
      </c>
      <c r="B62" s="107" t="s">
        <v>1483</v>
      </c>
      <c r="C62" s="126" t="s">
        <v>507</v>
      </c>
      <c r="D62" s="108">
        <v>52</v>
      </c>
      <c r="E62" s="109">
        <f t="shared" si="2"/>
        <v>5.6199999999999974</v>
      </c>
      <c r="F62" s="105" t="str">
        <f>IF(AND(D62&gt;=50,E62&gt;=4),"มีผลการพัฒนาตามค่าเป้าหมายเพิ่มขึ้นไม่น้อยกว่าร้อยละ 4","-")</f>
        <v>มีผลการพัฒนาตามค่าเป้าหมายเพิ่มขึ้นไม่น้อยกว่าร้อยละ 4</v>
      </c>
    </row>
    <row r="63" spans="1:6" s="22" customFormat="1" ht="14.45" customHeight="1" x14ac:dyDescent="0.2">
      <c r="A63" s="106">
        <v>4</v>
      </c>
      <c r="B63" s="107" t="s">
        <v>1411</v>
      </c>
      <c r="C63" s="126" t="s">
        <v>311</v>
      </c>
      <c r="D63" s="108">
        <v>53.51</v>
      </c>
      <c r="E63" s="109">
        <f t="shared" si="2"/>
        <v>0.78000000000000114</v>
      </c>
      <c r="F63" s="105" t="str">
        <f t="shared" ref="F63:F93" si="3">IF(AND(D63&gt;=50,E63&gt;=4),"มีผลการพัฒนาตามค่าเป้าหมายเพิ่มขึ้นไม่น้อยกว่าร้อยละ 4","-")</f>
        <v>-</v>
      </c>
    </row>
    <row r="64" spans="1:6" s="22" customFormat="1" ht="14.45" customHeight="1" x14ac:dyDescent="0.2">
      <c r="A64" s="106">
        <v>5</v>
      </c>
      <c r="B64" s="107" t="s">
        <v>1421</v>
      </c>
      <c r="C64" s="126" t="s">
        <v>745</v>
      </c>
      <c r="D64" s="108">
        <v>53.91</v>
      </c>
      <c r="E64" s="109">
        <f t="shared" si="2"/>
        <v>0.64000000000000057</v>
      </c>
      <c r="F64" s="105" t="str">
        <f t="shared" si="3"/>
        <v>-</v>
      </c>
    </row>
    <row r="65" spans="1:6" s="22" customFormat="1" ht="14.45" customHeight="1" x14ac:dyDescent="0.2">
      <c r="A65" s="106">
        <v>6</v>
      </c>
      <c r="B65" s="107" t="s">
        <v>1487</v>
      </c>
      <c r="C65" s="126" t="s">
        <v>1252</v>
      </c>
      <c r="D65" s="108">
        <v>50.8</v>
      </c>
      <c r="E65" s="109">
        <f t="shared" si="2"/>
        <v>-9.9999999999980105E-3</v>
      </c>
      <c r="F65" s="105" t="str">
        <f t="shared" si="3"/>
        <v>-</v>
      </c>
    </row>
    <row r="66" spans="1:6" s="22" customFormat="1" ht="14.45" customHeight="1" x14ac:dyDescent="0.2">
      <c r="A66" s="106">
        <v>7</v>
      </c>
      <c r="B66" s="107" t="s">
        <v>1399</v>
      </c>
      <c r="C66" s="127" t="s">
        <v>512</v>
      </c>
      <c r="D66" s="108">
        <v>54</v>
      </c>
      <c r="E66" s="109">
        <f t="shared" si="2"/>
        <v>-1.0600000000000023</v>
      </c>
      <c r="F66" s="105" t="str">
        <f t="shared" si="3"/>
        <v>-</v>
      </c>
    </row>
    <row r="67" spans="1:6" s="22" customFormat="1" ht="14.45" customHeight="1" x14ac:dyDescent="0.2">
      <c r="A67" s="106">
        <v>8</v>
      </c>
      <c r="B67" s="107" t="s">
        <v>1408</v>
      </c>
      <c r="C67" s="126" t="s">
        <v>609</v>
      </c>
      <c r="D67" s="108">
        <v>54.46</v>
      </c>
      <c r="E67" s="109">
        <f t="shared" si="2"/>
        <v>-1.3200000000000003</v>
      </c>
      <c r="F67" s="105" t="str">
        <f t="shared" si="3"/>
        <v>-</v>
      </c>
    </row>
    <row r="68" spans="1:6" s="22" customFormat="1" ht="14.45" customHeight="1" x14ac:dyDescent="0.2">
      <c r="A68" s="106">
        <v>9</v>
      </c>
      <c r="B68" s="107" t="s">
        <v>1430</v>
      </c>
      <c r="C68" s="126" t="s">
        <v>791</v>
      </c>
      <c r="D68" s="108">
        <v>55.23</v>
      </c>
      <c r="E68" s="109">
        <f t="shared" si="2"/>
        <v>-2.3699999999999974</v>
      </c>
      <c r="F68" s="105" t="str">
        <f t="shared" si="3"/>
        <v>-</v>
      </c>
    </row>
    <row r="69" spans="1:6" s="22" customFormat="1" ht="14.45" customHeight="1" x14ac:dyDescent="0.2">
      <c r="A69" s="106">
        <v>10</v>
      </c>
      <c r="B69" s="107" t="s">
        <v>1400</v>
      </c>
      <c r="C69" s="126" t="s">
        <v>524</v>
      </c>
      <c r="D69" s="108">
        <v>56.11</v>
      </c>
      <c r="E69" s="109">
        <f t="shared" si="2"/>
        <v>-2.3999999999999986</v>
      </c>
      <c r="F69" s="105" t="str">
        <f t="shared" si="3"/>
        <v>-</v>
      </c>
    </row>
    <row r="70" spans="1:6" s="22" customFormat="1" ht="14.45" customHeight="1" x14ac:dyDescent="0.2">
      <c r="A70" s="106">
        <v>11</v>
      </c>
      <c r="B70" s="107" t="s">
        <v>1359</v>
      </c>
      <c r="C70" s="126" t="s">
        <v>26</v>
      </c>
      <c r="D70" s="108">
        <v>50.17</v>
      </c>
      <c r="E70" s="109">
        <f t="shared" ref="E70:E101" si="4">C70-D70</f>
        <v>-3.0300000000000011</v>
      </c>
      <c r="F70" s="105" t="str">
        <f t="shared" si="3"/>
        <v>-</v>
      </c>
    </row>
    <row r="71" spans="1:6" s="22" customFormat="1" ht="14.45" customHeight="1" x14ac:dyDescent="0.2">
      <c r="A71" s="106">
        <v>12</v>
      </c>
      <c r="B71" s="107" t="s">
        <v>1405</v>
      </c>
      <c r="C71" s="126" t="s">
        <v>578</v>
      </c>
      <c r="D71" s="108">
        <v>57.14</v>
      </c>
      <c r="E71" s="109">
        <f t="shared" si="4"/>
        <v>-3.0600000000000023</v>
      </c>
      <c r="F71" s="105" t="str">
        <f t="shared" si="3"/>
        <v>-</v>
      </c>
    </row>
    <row r="72" spans="1:6" s="22" customFormat="1" ht="14.45" customHeight="1" x14ac:dyDescent="0.2">
      <c r="A72" s="106">
        <v>13</v>
      </c>
      <c r="B72" s="107" t="s">
        <v>1366</v>
      </c>
      <c r="C72" s="126" t="s">
        <v>128</v>
      </c>
      <c r="D72" s="108">
        <v>53.89</v>
      </c>
      <c r="E72" s="109">
        <f t="shared" si="4"/>
        <v>-3.4100000000000037</v>
      </c>
      <c r="F72" s="105" t="str">
        <f t="shared" si="3"/>
        <v>-</v>
      </c>
    </row>
    <row r="73" spans="1:6" s="22" customFormat="1" ht="14.45" customHeight="1" x14ac:dyDescent="0.2">
      <c r="A73" s="106">
        <v>14</v>
      </c>
      <c r="B73" s="107" t="s">
        <v>1383</v>
      </c>
      <c r="C73" s="126" t="s">
        <v>338</v>
      </c>
      <c r="D73" s="108">
        <v>56</v>
      </c>
      <c r="E73" s="109">
        <f t="shared" si="4"/>
        <v>-3.8599999999999994</v>
      </c>
      <c r="F73" s="105" t="str">
        <f t="shared" si="3"/>
        <v>-</v>
      </c>
    </row>
    <row r="74" spans="1:6" s="22" customFormat="1" ht="14.45" customHeight="1" x14ac:dyDescent="0.2">
      <c r="A74" s="106">
        <v>15</v>
      </c>
      <c r="B74" s="107" t="s">
        <v>1370</v>
      </c>
      <c r="C74" s="126" t="s">
        <v>190</v>
      </c>
      <c r="D74" s="108">
        <v>55.43</v>
      </c>
      <c r="E74" s="109">
        <f t="shared" si="4"/>
        <v>-4</v>
      </c>
      <c r="F74" s="105" t="str">
        <f t="shared" si="3"/>
        <v>-</v>
      </c>
    </row>
    <row r="75" spans="1:6" s="22" customFormat="1" ht="14.45" customHeight="1" x14ac:dyDescent="0.2">
      <c r="A75" s="106">
        <v>16</v>
      </c>
      <c r="B75" s="107" t="s">
        <v>1381</v>
      </c>
      <c r="C75" s="126" t="s">
        <v>319</v>
      </c>
      <c r="D75" s="108">
        <v>58.37</v>
      </c>
      <c r="E75" s="109">
        <f t="shared" si="4"/>
        <v>-5.8399999999999963</v>
      </c>
      <c r="F75" s="105" t="str">
        <f t="shared" si="3"/>
        <v>-</v>
      </c>
    </row>
    <row r="76" spans="1:6" s="22" customFormat="1" ht="14.45" customHeight="1" x14ac:dyDescent="0.2">
      <c r="A76" s="106">
        <v>17</v>
      </c>
      <c r="B76" s="107" t="s">
        <v>1476</v>
      </c>
      <c r="C76" s="126" t="s">
        <v>1173</v>
      </c>
      <c r="D76" s="108">
        <v>53.34</v>
      </c>
      <c r="E76" s="109">
        <f t="shared" si="4"/>
        <v>-5.990000000000002</v>
      </c>
      <c r="F76" s="105" t="str">
        <f t="shared" si="3"/>
        <v>-</v>
      </c>
    </row>
    <row r="77" spans="1:6" s="22" customFormat="1" ht="14.45" customHeight="1" x14ac:dyDescent="0.2">
      <c r="A77" s="106">
        <v>18</v>
      </c>
      <c r="B77" s="107" t="s">
        <v>1424</v>
      </c>
      <c r="C77" s="126" t="s">
        <v>776</v>
      </c>
      <c r="D77" s="108">
        <v>56.43</v>
      </c>
      <c r="E77" s="109">
        <f t="shared" si="4"/>
        <v>-6.5600000000000023</v>
      </c>
      <c r="F77" s="105" t="str">
        <f t="shared" si="3"/>
        <v>-</v>
      </c>
    </row>
    <row r="78" spans="1:6" s="22" customFormat="1" ht="14.45" customHeight="1" x14ac:dyDescent="0.2">
      <c r="A78" s="106">
        <v>19</v>
      </c>
      <c r="B78" s="107" t="s">
        <v>1440</v>
      </c>
      <c r="C78" s="126" t="s">
        <v>905</v>
      </c>
      <c r="D78" s="108">
        <v>51.43</v>
      </c>
      <c r="E78" s="109">
        <f t="shared" si="4"/>
        <v>-8</v>
      </c>
      <c r="F78" s="105" t="str">
        <f t="shared" si="3"/>
        <v>-</v>
      </c>
    </row>
    <row r="79" spans="1:6" s="22" customFormat="1" ht="14.45" customHeight="1" x14ac:dyDescent="0.2">
      <c r="A79" s="106">
        <v>20</v>
      </c>
      <c r="B79" s="107" t="s">
        <v>1460</v>
      </c>
      <c r="C79" s="126" t="s">
        <v>34</v>
      </c>
      <c r="D79" s="108">
        <v>51.43</v>
      </c>
      <c r="E79" s="109">
        <f t="shared" si="4"/>
        <v>-8.2199999999999989</v>
      </c>
      <c r="F79" s="105" t="str">
        <f t="shared" si="3"/>
        <v>-</v>
      </c>
    </row>
    <row r="80" spans="1:6" s="22" customFormat="1" ht="14.45" customHeight="1" x14ac:dyDescent="0.2">
      <c r="A80" s="106">
        <v>21</v>
      </c>
      <c r="B80" s="107" t="s">
        <v>1379</v>
      </c>
      <c r="C80" s="126" t="s">
        <v>294</v>
      </c>
      <c r="D80" s="108">
        <v>56.29</v>
      </c>
      <c r="E80" s="109">
        <f t="shared" si="4"/>
        <v>-9.68</v>
      </c>
      <c r="F80" s="105" t="str">
        <f t="shared" si="3"/>
        <v>-</v>
      </c>
    </row>
    <row r="81" spans="1:6" s="22" customFormat="1" ht="14.45" customHeight="1" x14ac:dyDescent="0.2">
      <c r="A81" s="106">
        <v>22</v>
      </c>
      <c r="B81" s="107" t="s">
        <v>1407</v>
      </c>
      <c r="C81" s="126" t="s">
        <v>266</v>
      </c>
      <c r="D81" s="108">
        <v>50.49</v>
      </c>
      <c r="E81" s="109">
        <f t="shared" si="4"/>
        <v>-9.9200000000000017</v>
      </c>
      <c r="F81" s="105" t="str">
        <f t="shared" si="3"/>
        <v>-</v>
      </c>
    </row>
    <row r="82" spans="1:6" s="22" customFormat="1" ht="14.45" customHeight="1" x14ac:dyDescent="0.2">
      <c r="A82" s="106">
        <v>23</v>
      </c>
      <c r="B82" s="107" t="s">
        <v>1450</v>
      </c>
      <c r="C82" s="126" t="s">
        <v>970</v>
      </c>
      <c r="D82" s="108">
        <v>51.91</v>
      </c>
      <c r="E82" s="109">
        <f t="shared" si="4"/>
        <v>-9.9599999999999937</v>
      </c>
      <c r="F82" s="105" t="str">
        <f t="shared" si="3"/>
        <v>-</v>
      </c>
    </row>
    <row r="83" spans="1:6" s="22" customFormat="1" ht="14.45" customHeight="1" x14ac:dyDescent="0.2">
      <c r="A83" s="106">
        <v>24</v>
      </c>
      <c r="B83" s="107" t="s">
        <v>1492</v>
      </c>
      <c r="C83" s="126" t="s">
        <v>1291</v>
      </c>
      <c r="D83" s="108">
        <v>57.14</v>
      </c>
      <c r="E83" s="109">
        <f t="shared" si="4"/>
        <v>-10.160000000000004</v>
      </c>
      <c r="F83" s="105" t="str">
        <f t="shared" si="3"/>
        <v>-</v>
      </c>
    </row>
    <row r="84" spans="1:6" s="22" customFormat="1" ht="14.45" customHeight="1" x14ac:dyDescent="0.2">
      <c r="A84" s="106">
        <v>25</v>
      </c>
      <c r="B84" s="107" t="s">
        <v>1420</v>
      </c>
      <c r="C84" s="126" t="s">
        <v>736</v>
      </c>
      <c r="D84" s="108">
        <v>58.37</v>
      </c>
      <c r="E84" s="109">
        <f t="shared" si="4"/>
        <v>-10.509999999999998</v>
      </c>
      <c r="F84" s="105" t="str">
        <f t="shared" si="3"/>
        <v>-</v>
      </c>
    </row>
    <row r="85" spans="1:6" s="22" customFormat="1" ht="14.45" customHeight="1" x14ac:dyDescent="0.2">
      <c r="A85" s="106">
        <v>26</v>
      </c>
      <c r="B85" s="107" t="s">
        <v>1387</v>
      </c>
      <c r="C85" s="126" t="s">
        <v>387</v>
      </c>
      <c r="D85" s="108">
        <v>54.89</v>
      </c>
      <c r="E85" s="109">
        <f t="shared" si="4"/>
        <v>-10.600000000000001</v>
      </c>
      <c r="F85" s="105" t="str">
        <f t="shared" si="3"/>
        <v>-</v>
      </c>
    </row>
    <row r="86" spans="1:6" s="22" customFormat="1" ht="14.45" customHeight="1" x14ac:dyDescent="0.2">
      <c r="A86" s="106">
        <v>27</v>
      </c>
      <c r="B86" s="107" t="s">
        <v>1412</v>
      </c>
      <c r="C86" s="126" t="s">
        <v>470</v>
      </c>
      <c r="D86" s="108">
        <v>58.06</v>
      </c>
      <c r="E86" s="109">
        <f t="shared" si="4"/>
        <v>-11.770000000000003</v>
      </c>
      <c r="F86" s="105" t="str">
        <f t="shared" si="3"/>
        <v>-</v>
      </c>
    </row>
    <row r="87" spans="1:6" s="22" customFormat="1" ht="14.45" customHeight="1" x14ac:dyDescent="0.2">
      <c r="A87" s="106">
        <v>28</v>
      </c>
      <c r="B87" s="107" t="s">
        <v>1451</v>
      </c>
      <c r="C87" s="126" t="s">
        <v>387</v>
      </c>
      <c r="D87" s="108">
        <v>57.14</v>
      </c>
      <c r="E87" s="109">
        <f t="shared" si="4"/>
        <v>-12.850000000000001</v>
      </c>
      <c r="F87" s="105" t="str">
        <f t="shared" si="3"/>
        <v>-</v>
      </c>
    </row>
    <row r="88" spans="1:6" s="22" customFormat="1" ht="14.45" customHeight="1" x14ac:dyDescent="0.2">
      <c r="A88" s="106">
        <v>29</v>
      </c>
      <c r="B88" s="107" t="s">
        <v>1452</v>
      </c>
      <c r="C88" s="126" t="s">
        <v>298</v>
      </c>
      <c r="D88" s="108">
        <v>53.57</v>
      </c>
      <c r="E88" s="109">
        <f t="shared" si="4"/>
        <v>-15</v>
      </c>
      <c r="F88" s="105" t="str">
        <f t="shared" si="3"/>
        <v>-</v>
      </c>
    </row>
    <row r="89" spans="1:6" s="22" customFormat="1" ht="14.45" customHeight="1" x14ac:dyDescent="0.2">
      <c r="A89" s="106">
        <v>30</v>
      </c>
      <c r="B89" s="107" t="s">
        <v>1419</v>
      </c>
      <c r="C89" s="126" t="s">
        <v>712</v>
      </c>
      <c r="D89" s="108">
        <v>57.51</v>
      </c>
      <c r="E89" s="109">
        <f t="shared" si="4"/>
        <v>-22.33</v>
      </c>
      <c r="F89" s="105" t="str">
        <f t="shared" si="3"/>
        <v>-</v>
      </c>
    </row>
    <row r="90" spans="1:6" s="22" customFormat="1" ht="14.45" customHeight="1" x14ac:dyDescent="0.2">
      <c r="A90" s="106">
        <v>31</v>
      </c>
      <c r="B90" s="107" t="s">
        <v>1364</v>
      </c>
      <c r="C90" s="126" t="s">
        <v>102</v>
      </c>
      <c r="D90" s="108">
        <v>58.17</v>
      </c>
      <c r="E90" s="109">
        <f t="shared" si="4"/>
        <v>-22.61</v>
      </c>
      <c r="F90" s="105" t="str">
        <f t="shared" si="3"/>
        <v>-</v>
      </c>
    </row>
    <row r="91" spans="1:6" s="22" customFormat="1" ht="14.45" customHeight="1" x14ac:dyDescent="0.2">
      <c r="A91" s="106">
        <v>32</v>
      </c>
      <c r="B91" s="107" t="s">
        <v>1464</v>
      </c>
      <c r="C91" s="126" t="s">
        <v>1097</v>
      </c>
      <c r="D91" s="108">
        <v>53.57</v>
      </c>
      <c r="E91" s="109">
        <f t="shared" si="4"/>
        <v>-22.86</v>
      </c>
      <c r="F91" s="105" t="str">
        <f t="shared" si="3"/>
        <v>-</v>
      </c>
    </row>
    <row r="92" spans="1:6" s="22" customFormat="1" ht="14.45" customHeight="1" x14ac:dyDescent="0.2">
      <c r="A92" s="106">
        <v>33</v>
      </c>
      <c r="B92" s="107" t="s">
        <v>1498</v>
      </c>
      <c r="C92" s="126" t="s">
        <v>1335</v>
      </c>
      <c r="D92" s="108">
        <v>50</v>
      </c>
      <c r="E92" s="109">
        <f t="shared" si="4"/>
        <v>-23.33</v>
      </c>
      <c r="F92" s="105" t="str">
        <f t="shared" si="3"/>
        <v>-</v>
      </c>
    </row>
    <row r="93" spans="1:6" s="22" customFormat="1" ht="14.45" customHeight="1" x14ac:dyDescent="0.2">
      <c r="A93" s="106">
        <v>34</v>
      </c>
      <c r="B93" s="107" t="s">
        <v>1472</v>
      </c>
      <c r="C93" s="126" t="s">
        <v>364</v>
      </c>
      <c r="D93" s="108">
        <v>57.86</v>
      </c>
      <c r="E93" s="109">
        <f t="shared" si="4"/>
        <v>-23.57</v>
      </c>
      <c r="F93" s="105" t="str">
        <f t="shared" si="3"/>
        <v>-</v>
      </c>
    </row>
    <row r="94" spans="1:6" s="22" customFormat="1" ht="14.45" customHeight="1" x14ac:dyDescent="0.2">
      <c r="A94" s="31">
        <v>1</v>
      </c>
      <c r="B94" s="110" t="s">
        <v>1403</v>
      </c>
      <c r="C94" s="128" t="s">
        <v>559</v>
      </c>
      <c r="D94" s="111">
        <v>42.43</v>
      </c>
      <c r="E94" s="112">
        <f t="shared" si="4"/>
        <v>18.189999999999998</v>
      </c>
      <c r="F94" s="105" t="str">
        <f>IF(AND(D94&lt;50,E94&gt;=5),"มีผลการพัฒนาตามค่าเป้าหมายเพิ่มขึ้นไม่น้อยกว่าร้อยละ 5","-")</f>
        <v>มีผลการพัฒนาตามค่าเป้าหมายเพิ่มขึ้นไม่น้อยกว่าร้อยละ 5</v>
      </c>
    </row>
    <row r="95" spans="1:6" s="22" customFormat="1" ht="14.45" customHeight="1" x14ac:dyDescent="0.2">
      <c r="A95" s="31">
        <v>2</v>
      </c>
      <c r="B95" s="110" t="s">
        <v>1439</v>
      </c>
      <c r="C95" s="34" t="s">
        <v>679</v>
      </c>
      <c r="D95" s="111">
        <v>41.43</v>
      </c>
      <c r="E95" s="112">
        <f t="shared" si="4"/>
        <v>15.71</v>
      </c>
      <c r="F95" s="105" t="str">
        <f>IF(AND(D95&lt;50,E95&gt;=5),"มีผลการพัฒนาตามค่าเป้าหมายเพิ่มขึ้นไม่น้อยกว่าร้อยละ 5","-")</f>
        <v>มีผลการพัฒนาตามค่าเป้าหมายเพิ่มขึ้นไม่น้อยกว่าร้อยละ 5</v>
      </c>
    </row>
    <row r="96" spans="1:6" s="22" customFormat="1" ht="14.45" customHeight="1" x14ac:dyDescent="0.2">
      <c r="A96" s="31">
        <v>3</v>
      </c>
      <c r="B96" s="110" t="s">
        <v>1477</v>
      </c>
      <c r="C96" s="34" t="s">
        <v>1184</v>
      </c>
      <c r="D96" s="111">
        <v>41.09</v>
      </c>
      <c r="E96" s="112">
        <f t="shared" si="4"/>
        <v>13.11</v>
      </c>
      <c r="F96" s="105" t="str">
        <f t="shared" ref="F96:F104" si="5">IF(AND(D96&lt;50,E96&gt;=5),"มีผลการพัฒนาตามค่าเป้าหมายเพิ่มขึ้นไม่น้อยกว่าร้อยละ 5","-")</f>
        <v>มีผลการพัฒนาตามค่าเป้าหมายเพิ่มขึ้นไม่น้อยกว่าร้อยละ 5</v>
      </c>
    </row>
    <row r="97" spans="1:6" s="22" customFormat="1" ht="14.45" customHeight="1" x14ac:dyDescent="0.2">
      <c r="A97" s="31">
        <v>4</v>
      </c>
      <c r="B97" s="110" t="s">
        <v>1384</v>
      </c>
      <c r="C97" s="34" t="s">
        <v>351</v>
      </c>
      <c r="D97" s="111">
        <v>27.94</v>
      </c>
      <c r="E97" s="112">
        <f t="shared" si="4"/>
        <v>11.349999999999998</v>
      </c>
      <c r="F97" s="105" t="str">
        <f t="shared" si="5"/>
        <v>มีผลการพัฒนาตามค่าเป้าหมายเพิ่มขึ้นไม่น้อยกว่าร้อยละ 5</v>
      </c>
    </row>
    <row r="98" spans="1:6" s="22" customFormat="1" ht="14.45" customHeight="1" x14ac:dyDescent="0.2">
      <c r="A98" s="31">
        <v>5</v>
      </c>
      <c r="B98" s="110" t="s">
        <v>1479</v>
      </c>
      <c r="C98" s="128" t="s">
        <v>1199</v>
      </c>
      <c r="D98" s="111">
        <v>46.8</v>
      </c>
      <c r="E98" s="112">
        <f t="shared" si="4"/>
        <v>11.100000000000001</v>
      </c>
      <c r="F98" s="105" t="str">
        <f t="shared" si="5"/>
        <v>มีผลการพัฒนาตามค่าเป้าหมายเพิ่มขึ้นไม่น้อยกว่าร้อยละ 5</v>
      </c>
    </row>
    <row r="99" spans="1:6" s="22" customFormat="1" ht="14.45" customHeight="1" x14ac:dyDescent="0.2">
      <c r="A99" s="31">
        <v>6</v>
      </c>
      <c r="B99" s="110" t="s">
        <v>1478</v>
      </c>
      <c r="C99" s="34" t="s">
        <v>194</v>
      </c>
      <c r="D99" s="111">
        <v>32.86</v>
      </c>
      <c r="E99" s="112">
        <f t="shared" si="4"/>
        <v>10.950000000000003</v>
      </c>
      <c r="F99" s="105" t="str">
        <f t="shared" si="5"/>
        <v>มีผลการพัฒนาตามค่าเป้าหมายเพิ่มขึ้นไม่น้อยกว่าร้อยละ 5</v>
      </c>
    </row>
    <row r="100" spans="1:6" s="22" customFormat="1" ht="14.45" customHeight="1" x14ac:dyDescent="0.2">
      <c r="A100" s="31">
        <v>7</v>
      </c>
      <c r="B100" s="110" t="s">
        <v>1453</v>
      </c>
      <c r="C100" s="34" t="s">
        <v>996</v>
      </c>
      <c r="D100" s="111">
        <v>43.11</v>
      </c>
      <c r="E100" s="112">
        <f t="shared" si="4"/>
        <v>10.770000000000003</v>
      </c>
      <c r="F100" s="105" t="str">
        <f t="shared" si="5"/>
        <v>มีผลการพัฒนาตามค่าเป้าหมายเพิ่มขึ้นไม่น้อยกว่าร้อยละ 5</v>
      </c>
    </row>
    <row r="101" spans="1:6" s="22" customFormat="1" ht="14.45" customHeight="1" x14ac:dyDescent="0.2">
      <c r="A101" s="31">
        <v>8</v>
      </c>
      <c r="B101" s="110" t="s">
        <v>1486</v>
      </c>
      <c r="C101" s="34" t="s">
        <v>910</v>
      </c>
      <c r="D101" s="111">
        <v>33.57</v>
      </c>
      <c r="E101" s="112">
        <f t="shared" si="4"/>
        <v>8.14</v>
      </c>
      <c r="F101" s="105" t="str">
        <f t="shared" si="5"/>
        <v>มีผลการพัฒนาตามค่าเป้าหมายเพิ่มขึ้นไม่น้อยกว่าร้อยละ 5</v>
      </c>
    </row>
    <row r="102" spans="1:6" s="22" customFormat="1" ht="14.45" customHeight="1" x14ac:dyDescent="0.2">
      <c r="A102" s="31">
        <v>9</v>
      </c>
      <c r="B102" s="110" t="s">
        <v>1466</v>
      </c>
      <c r="C102" s="34" t="s">
        <v>311</v>
      </c>
      <c r="D102" s="111">
        <v>46.94</v>
      </c>
      <c r="E102" s="112">
        <f t="shared" ref="E102:E133" si="6">C102-D102</f>
        <v>7.3500000000000014</v>
      </c>
      <c r="F102" s="105" t="str">
        <f t="shared" si="5"/>
        <v>มีผลการพัฒนาตามค่าเป้าหมายเพิ่มขึ้นไม่น้อยกว่าร้อยละ 5</v>
      </c>
    </row>
    <row r="103" spans="1:6" s="22" customFormat="1" ht="14.45" customHeight="1" x14ac:dyDescent="0.2">
      <c r="A103" s="31">
        <v>10</v>
      </c>
      <c r="B103" s="110" t="s">
        <v>1395</v>
      </c>
      <c r="C103" s="34" t="s">
        <v>478</v>
      </c>
      <c r="D103" s="111">
        <v>49.06</v>
      </c>
      <c r="E103" s="112">
        <f t="shared" si="6"/>
        <v>7.009999999999998</v>
      </c>
      <c r="F103" s="105" t="str">
        <f t="shared" si="5"/>
        <v>มีผลการพัฒนาตามค่าเป้าหมายเพิ่มขึ้นไม่น้อยกว่าร้อยละ 5</v>
      </c>
    </row>
    <row r="104" spans="1:6" s="22" customFormat="1" ht="14.45" customHeight="1" x14ac:dyDescent="0.2">
      <c r="A104" s="31">
        <v>11</v>
      </c>
      <c r="B104" s="110" t="s">
        <v>1369</v>
      </c>
      <c r="C104" s="34" t="s">
        <v>177</v>
      </c>
      <c r="D104" s="111">
        <v>45.29</v>
      </c>
      <c r="E104" s="112">
        <f t="shared" si="6"/>
        <v>6.3999999999999986</v>
      </c>
      <c r="F104" s="105" t="str">
        <f t="shared" si="5"/>
        <v>มีผลการพัฒนาตามค่าเป้าหมายเพิ่มขึ้นไม่น้อยกว่าร้อยละ 5</v>
      </c>
    </row>
    <row r="105" spans="1:6" s="22" customFormat="1" ht="14.45" customHeight="1" x14ac:dyDescent="0.2">
      <c r="A105" s="31">
        <v>12</v>
      </c>
      <c r="B105" s="110" t="s">
        <v>1458</v>
      </c>
      <c r="C105" s="34" t="s">
        <v>1044</v>
      </c>
      <c r="D105" s="111">
        <v>41.91</v>
      </c>
      <c r="E105" s="112">
        <f t="shared" si="6"/>
        <v>6.3800000000000026</v>
      </c>
      <c r="F105" s="105" t="str">
        <f>IF(AND(D105&lt;50,E105&gt;=5),"มีผลการพัฒนาตามค่าเป้าหมายเพิ่มขึ้นไม่น้อยกว่าร้อยละ 5","-")</f>
        <v>มีผลการพัฒนาตามค่าเป้าหมายเพิ่มขึ้นไม่น้อยกว่าร้อยละ 5</v>
      </c>
    </row>
    <row r="106" spans="1:6" s="22" customFormat="1" ht="14.45" customHeight="1" x14ac:dyDescent="0.2">
      <c r="A106" s="31">
        <v>13</v>
      </c>
      <c r="B106" s="110" t="s">
        <v>1376</v>
      </c>
      <c r="C106" s="34" t="s">
        <v>259</v>
      </c>
      <c r="D106" s="111">
        <v>36.57</v>
      </c>
      <c r="E106" s="112">
        <f t="shared" si="6"/>
        <v>4.2899999999999991</v>
      </c>
      <c r="F106" s="105" t="str">
        <f>IF(AND(D106&lt;50,E106&gt;=5),"มีผลการพัฒนาตามค่าเป้าหมายเพิ่มขึ้นไม่น้อยกว่าร้อยละ 5","-")</f>
        <v>-</v>
      </c>
    </row>
    <row r="107" spans="1:6" s="22" customFormat="1" ht="14.45" customHeight="1" x14ac:dyDescent="0.2">
      <c r="A107" s="31">
        <v>14</v>
      </c>
      <c r="B107" s="110" t="s">
        <v>1499</v>
      </c>
      <c r="C107" s="34" t="s">
        <v>1256</v>
      </c>
      <c r="D107" s="111">
        <v>29.34</v>
      </c>
      <c r="E107" s="112">
        <f t="shared" si="6"/>
        <v>3.9899999999999984</v>
      </c>
      <c r="F107" s="105" t="str">
        <f>IF(AND(D107&lt;50,E107&gt;=5),"มีผลการพัฒนาตามค่าเป้าหมายเพิ่มขึ้นไม่น้อยกว่าร้อยละ 5","-")</f>
        <v>-</v>
      </c>
    </row>
    <row r="108" spans="1:6" s="22" customFormat="1" ht="14.45" customHeight="1" x14ac:dyDescent="0.2">
      <c r="A108" s="31">
        <v>15</v>
      </c>
      <c r="B108" s="110" t="s">
        <v>1465</v>
      </c>
      <c r="C108" s="34" t="s">
        <v>1106</v>
      </c>
      <c r="D108" s="111">
        <v>42.86</v>
      </c>
      <c r="E108" s="112">
        <f t="shared" si="6"/>
        <v>3.0900000000000034</v>
      </c>
      <c r="F108" s="105" t="str">
        <f t="shared" ref="F108:F147" si="7">IF(AND(D108&lt;50,E108&gt;=5),"มีผลการพัฒนาตามค่าเป้าหมายเพิ่มขึ้นไม่น้อยกว่าร้อยละ 5","-")</f>
        <v>-</v>
      </c>
    </row>
    <row r="109" spans="1:6" s="22" customFormat="1" ht="14.45" customHeight="1" x14ac:dyDescent="0.2">
      <c r="A109" s="31">
        <v>16</v>
      </c>
      <c r="B109" s="110" t="s">
        <v>1392</v>
      </c>
      <c r="C109" s="34" t="s">
        <v>444</v>
      </c>
      <c r="D109" s="111">
        <v>41.71</v>
      </c>
      <c r="E109" s="112">
        <f t="shared" si="6"/>
        <v>3.0499999999999972</v>
      </c>
      <c r="F109" s="105" t="str">
        <f t="shared" si="7"/>
        <v>-</v>
      </c>
    </row>
    <row r="110" spans="1:6" s="22" customFormat="1" ht="14.45" customHeight="1" x14ac:dyDescent="0.2">
      <c r="A110" s="31">
        <v>17</v>
      </c>
      <c r="B110" s="110" t="s">
        <v>1455</v>
      </c>
      <c r="C110" s="34" t="s">
        <v>273</v>
      </c>
      <c r="D110" s="111">
        <v>30.2</v>
      </c>
      <c r="E110" s="112">
        <f t="shared" si="6"/>
        <v>2.9700000000000024</v>
      </c>
      <c r="F110" s="105" t="str">
        <f t="shared" si="7"/>
        <v>-</v>
      </c>
    </row>
    <row r="111" spans="1:6" s="22" customFormat="1" ht="14.45" customHeight="1" x14ac:dyDescent="0.2">
      <c r="A111" s="31">
        <v>18</v>
      </c>
      <c r="B111" s="110" t="s">
        <v>1422</v>
      </c>
      <c r="C111" s="34" t="s">
        <v>754</v>
      </c>
      <c r="D111" s="111">
        <v>43.46</v>
      </c>
      <c r="E111" s="112">
        <f t="shared" si="6"/>
        <v>2.5399999999999991</v>
      </c>
      <c r="F111" s="105" t="str">
        <f t="shared" si="7"/>
        <v>-</v>
      </c>
    </row>
    <row r="112" spans="1:6" s="22" customFormat="1" ht="14.45" customHeight="1" x14ac:dyDescent="0.2">
      <c r="A112" s="31">
        <v>19</v>
      </c>
      <c r="B112" s="110" t="s">
        <v>1449</v>
      </c>
      <c r="C112" s="34" t="s">
        <v>908</v>
      </c>
      <c r="D112" s="111">
        <v>24.86</v>
      </c>
      <c r="E112" s="112">
        <f t="shared" si="6"/>
        <v>2.5300000000000011</v>
      </c>
      <c r="F112" s="105" t="str">
        <f t="shared" si="7"/>
        <v>-</v>
      </c>
    </row>
    <row r="113" spans="1:6" s="22" customFormat="1" ht="14.45" customHeight="1" x14ac:dyDescent="0.2">
      <c r="A113" s="31">
        <v>20</v>
      </c>
      <c r="B113" s="110" t="s">
        <v>1442</v>
      </c>
      <c r="C113" s="34" t="s">
        <v>346</v>
      </c>
      <c r="D113" s="111">
        <v>38.29</v>
      </c>
      <c r="E113" s="112">
        <f t="shared" si="6"/>
        <v>1.7100000000000009</v>
      </c>
      <c r="F113" s="105" t="str">
        <f t="shared" si="7"/>
        <v>-</v>
      </c>
    </row>
    <row r="114" spans="1:6" s="22" customFormat="1" ht="14.45" customHeight="1" x14ac:dyDescent="0.2">
      <c r="A114" s="31">
        <v>21</v>
      </c>
      <c r="B114" s="110" t="s">
        <v>1461</v>
      </c>
      <c r="C114" s="34" t="s">
        <v>637</v>
      </c>
      <c r="D114" s="111">
        <v>46.29</v>
      </c>
      <c r="E114" s="112">
        <f t="shared" si="6"/>
        <v>1.5200000000000031</v>
      </c>
      <c r="F114" s="105" t="str">
        <f t="shared" si="7"/>
        <v>-</v>
      </c>
    </row>
    <row r="115" spans="1:6" s="22" customFormat="1" ht="14.45" customHeight="1" x14ac:dyDescent="0.2">
      <c r="A115" s="31">
        <v>22</v>
      </c>
      <c r="B115" s="110" t="s">
        <v>1462</v>
      </c>
      <c r="C115" s="34" t="s">
        <v>240</v>
      </c>
      <c r="D115" s="111">
        <v>38.29</v>
      </c>
      <c r="E115" s="112">
        <f t="shared" si="6"/>
        <v>1.3500000000000014</v>
      </c>
      <c r="F115" s="105" t="str">
        <f t="shared" si="7"/>
        <v>-</v>
      </c>
    </row>
    <row r="116" spans="1:6" s="22" customFormat="1" ht="14.45" customHeight="1" x14ac:dyDescent="0.2">
      <c r="A116" s="31">
        <v>23</v>
      </c>
      <c r="B116" s="110" t="s">
        <v>1474</v>
      </c>
      <c r="C116" s="34" t="s">
        <v>755</v>
      </c>
      <c r="D116" s="111">
        <v>30.86</v>
      </c>
      <c r="E116" s="112">
        <f t="shared" si="6"/>
        <v>1.1400000000000006</v>
      </c>
      <c r="F116" s="105" t="str">
        <f t="shared" si="7"/>
        <v>-</v>
      </c>
    </row>
    <row r="117" spans="1:6" s="22" customFormat="1" ht="14.45" customHeight="1" x14ac:dyDescent="0.2">
      <c r="A117" s="31">
        <v>24</v>
      </c>
      <c r="B117" s="110" t="s">
        <v>1480</v>
      </c>
      <c r="C117" s="34" t="s">
        <v>1211</v>
      </c>
      <c r="D117" s="111">
        <v>34.770000000000003</v>
      </c>
      <c r="E117" s="112">
        <f t="shared" si="6"/>
        <v>1.9999999999996021E-2</v>
      </c>
      <c r="F117" s="105" t="str">
        <f t="shared" si="7"/>
        <v>-</v>
      </c>
    </row>
    <row r="118" spans="1:6" s="22" customFormat="1" ht="14.45" customHeight="1" x14ac:dyDescent="0.2">
      <c r="A118" s="31">
        <v>25</v>
      </c>
      <c r="B118" s="110" t="s">
        <v>1482</v>
      </c>
      <c r="C118" s="34" t="s">
        <v>1221</v>
      </c>
      <c r="D118" s="111">
        <v>33.43</v>
      </c>
      <c r="E118" s="112">
        <f t="shared" si="6"/>
        <v>-0.85999999999999943</v>
      </c>
      <c r="F118" s="105" t="str">
        <f t="shared" si="7"/>
        <v>-</v>
      </c>
    </row>
    <row r="119" spans="1:6" s="22" customFormat="1" ht="14.45" customHeight="1" x14ac:dyDescent="0.2">
      <c r="A119" s="31">
        <v>26</v>
      </c>
      <c r="B119" s="110" t="s">
        <v>1467</v>
      </c>
      <c r="C119" s="34" t="s">
        <v>593</v>
      </c>
      <c r="D119" s="111">
        <v>49.51</v>
      </c>
      <c r="E119" s="112">
        <f t="shared" si="6"/>
        <v>-0.93999999999999773</v>
      </c>
      <c r="F119" s="105" t="str">
        <f t="shared" si="7"/>
        <v>-</v>
      </c>
    </row>
    <row r="120" spans="1:6" s="22" customFormat="1" ht="14.45" customHeight="1" x14ac:dyDescent="0.2">
      <c r="A120" s="31">
        <v>27</v>
      </c>
      <c r="B120" s="110" t="s">
        <v>1489</v>
      </c>
      <c r="C120" s="34" t="s">
        <v>1265</v>
      </c>
      <c r="D120" s="111">
        <v>21.63</v>
      </c>
      <c r="E120" s="112">
        <f t="shared" si="6"/>
        <v>-1.1499999999999986</v>
      </c>
      <c r="F120" s="105" t="str">
        <f t="shared" si="7"/>
        <v>-</v>
      </c>
    </row>
    <row r="121" spans="1:6" s="22" customFormat="1" ht="14.45" customHeight="1" x14ac:dyDescent="0.2">
      <c r="A121" s="31">
        <v>28</v>
      </c>
      <c r="B121" s="110" t="s">
        <v>1378</v>
      </c>
      <c r="C121" s="34" t="s">
        <v>284</v>
      </c>
      <c r="D121" s="111">
        <v>48.94</v>
      </c>
      <c r="E121" s="112">
        <f t="shared" si="6"/>
        <v>-1.4099999999999966</v>
      </c>
      <c r="F121" s="105" t="str">
        <f t="shared" si="7"/>
        <v>-</v>
      </c>
    </row>
    <row r="122" spans="1:6" s="22" customFormat="1" ht="14.45" customHeight="1" x14ac:dyDescent="0.2">
      <c r="A122" s="31">
        <v>29</v>
      </c>
      <c r="B122" s="110" t="s">
        <v>1485</v>
      </c>
      <c r="C122" s="34" t="s">
        <v>500</v>
      </c>
      <c r="D122" s="111">
        <v>44.29</v>
      </c>
      <c r="E122" s="112">
        <f t="shared" si="6"/>
        <v>-1.4299999999999997</v>
      </c>
      <c r="F122" s="105" t="str">
        <f t="shared" si="7"/>
        <v>-</v>
      </c>
    </row>
    <row r="123" spans="1:6" s="22" customFormat="1" ht="14.45" customHeight="1" x14ac:dyDescent="0.2">
      <c r="A123" s="31">
        <v>30</v>
      </c>
      <c r="B123" s="110" t="s">
        <v>1428</v>
      </c>
      <c r="C123" s="34" t="s">
        <v>194</v>
      </c>
      <c r="D123" s="111">
        <v>45.71</v>
      </c>
      <c r="E123" s="112">
        <f t="shared" si="6"/>
        <v>-1.8999999999999986</v>
      </c>
      <c r="F123" s="105" t="str">
        <f t="shared" si="7"/>
        <v>-</v>
      </c>
    </row>
    <row r="124" spans="1:6" s="22" customFormat="1" ht="14.45" customHeight="1" x14ac:dyDescent="0.2">
      <c r="A124" s="31">
        <v>31</v>
      </c>
      <c r="B124" s="110" t="s">
        <v>1488</v>
      </c>
      <c r="C124" s="34" t="s">
        <v>1260</v>
      </c>
      <c r="D124" s="111">
        <v>22.86</v>
      </c>
      <c r="E124" s="112">
        <f t="shared" si="6"/>
        <v>-1.9100000000000001</v>
      </c>
      <c r="F124" s="105" t="str">
        <f t="shared" si="7"/>
        <v>-</v>
      </c>
    </row>
    <row r="125" spans="1:6" s="22" customFormat="1" ht="14.45" customHeight="1" x14ac:dyDescent="0.2">
      <c r="A125" s="31">
        <v>32</v>
      </c>
      <c r="B125" s="110" t="s">
        <v>1414</v>
      </c>
      <c r="C125" s="34" t="s">
        <v>667</v>
      </c>
      <c r="D125" s="111">
        <v>45.71</v>
      </c>
      <c r="E125" s="112">
        <f t="shared" si="6"/>
        <v>-2.0399999999999991</v>
      </c>
      <c r="F125" s="105" t="str">
        <f t="shared" si="7"/>
        <v>-</v>
      </c>
    </row>
    <row r="126" spans="1:6" s="22" customFormat="1" ht="14.45" customHeight="1" x14ac:dyDescent="0.2">
      <c r="A126" s="31">
        <v>33</v>
      </c>
      <c r="B126" s="110" t="s">
        <v>1473</v>
      </c>
      <c r="C126" s="34" t="s">
        <v>298</v>
      </c>
      <c r="D126" s="111">
        <v>41.23</v>
      </c>
      <c r="E126" s="112">
        <f t="shared" si="6"/>
        <v>-2.6599999999999966</v>
      </c>
      <c r="F126" s="105" t="str">
        <f t="shared" si="7"/>
        <v>-</v>
      </c>
    </row>
    <row r="127" spans="1:6" s="22" customFormat="1" ht="14.45" customHeight="1" x14ac:dyDescent="0.2">
      <c r="A127" s="31">
        <v>34</v>
      </c>
      <c r="B127" s="110" t="s">
        <v>1402</v>
      </c>
      <c r="C127" s="34" t="s">
        <v>383</v>
      </c>
      <c r="D127" s="111">
        <v>45.14</v>
      </c>
      <c r="E127" s="112">
        <f t="shared" si="6"/>
        <v>-2.6899999999999977</v>
      </c>
      <c r="F127" s="105" t="str">
        <f t="shared" si="7"/>
        <v>-</v>
      </c>
    </row>
    <row r="128" spans="1:6" s="22" customFormat="1" ht="14.45" customHeight="1" x14ac:dyDescent="0.2">
      <c r="A128" s="31">
        <v>35</v>
      </c>
      <c r="B128" s="110" t="s">
        <v>1416</v>
      </c>
      <c r="C128" s="34" t="s">
        <v>689</v>
      </c>
      <c r="D128" s="111">
        <v>44.43</v>
      </c>
      <c r="E128" s="112">
        <f t="shared" si="6"/>
        <v>-3.5200000000000031</v>
      </c>
      <c r="F128" s="105" t="str">
        <f t="shared" si="7"/>
        <v>-</v>
      </c>
    </row>
    <row r="129" spans="1:6" s="22" customFormat="1" ht="14.45" customHeight="1" x14ac:dyDescent="0.2">
      <c r="A129" s="31">
        <v>36</v>
      </c>
      <c r="B129" s="110" t="s">
        <v>1481</v>
      </c>
      <c r="C129" s="34" t="s">
        <v>342</v>
      </c>
      <c r="D129" s="111">
        <v>35.229999999999997</v>
      </c>
      <c r="E129" s="112">
        <f t="shared" si="6"/>
        <v>-3.7999999999999972</v>
      </c>
      <c r="F129" s="105" t="str">
        <f t="shared" si="7"/>
        <v>-</v>
      </c>
    </row>
    <row r="130" spans="1:6" s="22" customFormat="1" ht="14.45" customHeight="1" x14ac:dyDescent="0.2">
      <c r="A130" s="31">
        <v>37</v>
      </c>
      <c r="B130" s="110" t="s">
        <v>1491</v>
      </c>
      <c r="C130" s="34" t="s">
        <v>1282</v>
      </c>
      <c r="D130" s="111">
        <v>28.34</v>
      </c>
      <c r="E130" s="112">
        <f t="shared" si="6"/>
        <v>-4.16</v>
      </c>
      <c r="F130" s="105" t="str">
        <f t="shared" si="7"/>
        <v>-</v>
      </c>
    </row>
    <row r="131" spans="1:6" s="22" customFormat="1" ht="14.45" customHeight="1" x14ac:dyDescent="0.2">
      <c r="A131" s="31">
        <v>38</v>
      </c>
      <c r="B131" s="110" t="s">
        <v>1431</v>
      </c>
      <c r="C131" s="34" t="s">
        <v>387</v>
      </c>
      <c r="D131" s="111">
        <v>48.57</v>
      </c>
      <c r="E131" s="112">
        <f t="shared" si="6"/>
        <v>-4.2800000000000011</v>
      </c>
      <c r="F131" s="105" t="str">
        <f t="shared" si="7"/>
        <v>-</v>
      </c>
    </row>
    <row r="132" spans="1:6" s="22" customFormat="1" ht="14.45" customHeight="1" x14ac:dyDescent="0.2">
      <c r="A132" s="31">
        <v>39</v>
      </c>
      <c r="B132" s="110" t="s">
        <v>1490</v>
      </c>
      <c r="C132" s="34" t="s">
        <v>1275</v>
      </c>
      <c r="D132" s="111">
        <v>32.57</v>
      </c>
      <c r="E132" s="112">
        <f t="shared" si="6"/>
        <v>-4.41</v>
      </c>
      <c r="F132" s="105" t="str">
        <f t="shared" si="7"/>
        <v>-</v>
      </c>
    </row>
    <row r="133" spans="1:6" s="22" customFormat="1" ht="14.45" customHeight="1" x14ac:dyDescent="0.2">
      <c r="A133" s="31">
        <v>40</v>
      </c>
      <c r="B133" s="110" t="s">
        <v>1494</v>
      </c>
      <c r="C133" s="34" t="s">
        <v>1305</v>
      </c>
      <c r="D133" s="111">
        <v>31.6</v>
      </c>
      <c r="E133" s="112">
        <f t="shared" si="6"/>
        <v>-4.7000000000000028</v>
      </c>
      <c r="F133" s="105" t="str">
        <f t="shared" si="7"/>
        <v>-</v>
      </c>
    </row>
    <row r="134" spans="1:6" s="22" customFormat="1" ht="14.45" customHeight="1" x14ac:dyDescent="0.2">
      <c r="A134" s="31">
        <v>41</v>
      </c>
      <c r="B134" s="110" t="s">
        <v>1497</v>
      </c>
      <c r="C134" s="34" t="s">
        <v>342</v>
      </c>
      <c r="D134" s="111">
        <v>37.14</v>
      </c>
      <c r="E134" s="112">
        <f t="shared" ref="E134:E147" si="8">C134-D134</f>
        <v>-5.7100000000000009</v>
      </c>
      <c r="F134" s="105" t="str">
        <f t="shared" si="7"/>
        <v>-</v>
      </c>
    </row>
    <row r="135" spans="1:6" s="22" customFormat="1" ht="14.45" customHeight="1" x14ac:dyDescent="0.2">
      <c r="A135" s="31">
        <v>42</v>
      </c>
      <c r="B135" s="110" t="s">
        <v>1386</v>
      </c>
      <c r="C135" s="34" t="s">
        <v>376</v>
      </c>
      <c r="D135" s="111">
        <v>48.43</v>
      </c>
      <c r="E135" s="112">
        <f t="shared" si="8"/>
        <v>-6.0600000000000023</v>
      </c>
      <c r="F135" s="105" t="str">
        <f t="shared" si="7"/>
        <v>-</v>
      </c>
    </row>
    <row r="136" spans="1:6" s="22" customFormat="1" ht="14.45" customHeight="1" x14ac:dyDescent="0.2">
      <c r="A136" s="31">
        <v>43</v>
      </c>
      <c r="B136" s="110" t="s">
        <v>1459</v>
      </c>
      <c r="C136" s="34" t="s">
        <v>351</v>
      </c>
      <c r="D136" s="111">
        <v>45.71</v>
      </c>
      <c r="E136" s="112">
        <f t="shared" si="8"/>
        <v>-6.4200000000000017</v>
      </c>
      <c r="F136" s="105" t="str">
        <f t="shared" si="7"/>
        <v>-</v>
      </c>
    </row>
    <row r="137" spans="1:6" s="22" customFormat="1" ht="14.45" customHeight="1" x14ac:dyDescent="0.2">
      <c r="A137" s="31">
        <v>44</v>
      </c>
      <c r="B137" s="110" t="s">
        <v>1495</v>
      </c>
      <c r="C137" s="34" t="s">
        <v>1236</v>
      </c>
      <c r="D137" s="111">
        <v>38.86</v>
      </c>
      <c r="E137" s="112">
        <f t="shared" si="8"/>
        <v>-8.86</v>
      </c>
      <c r="F137" s="105" t="str">
        <f t="shared" si="7"/>
        <v>-</v>
      </c>
    </row>
    <row r="138" spans="1:6" s="22" customFormat="1" ht="14.45" customHeight="1" x14ac:dyDescent="0.2">
      <c r="A138" s="31">
        <v>45</v>
      </c>
      <c r="B138" s="110" t="s">
        <v>1533</v>
      </c>
      <c r="C138" s="34" t="s">
        <v>724</v>
      </c>
      <c r="D138" s="111">
        <v>44.51</v>
      </c>
      <c r="E138" s="112">
        <f t="shared" si="8"/>
        <v>-9.4699999999999989</v>
      </c>
      <c r="F138" s="105" t="str">
        <f t="shared" si="7"/>
        <v>-</v>
      </c>
    </row>
    <row r="139" spans="1:6" s="22" customFormat="1" ht="14.45" customHeight="1" x14ac:dyDescent="0.2">
      <c r="A139" s="31">
        <v>46</v>
      </c>
      <c r="B139" s="113" t="s">
        <v>1496</v>
      </c>
      <c r="C139" s="34" t="s">
        <v>497</v>
      </c>
      <c r="D139" s="114">
        <v>30.49</v>
      </c>
      <c r="E139" s="112">
        <f t="shared" si="8"/>
        <v>-10.489999999999998</v>
      </c>
      <c r="F139" s="105" t="str">
        <f t="shared" si="7"/>
        <v>-</v>
      </c>
    </row>
    <row r="140" spans="1:6" s="22" customFormat="1" ht="14.45" customHeight="1" x14ac:dyDescent="0.2">
      <c r="A140" s="31">
        <v>47</v>
      </c>
      <c r="B140" s="115" t="s">
        <v>1409</v>
      </c>
      <c r="C140" s="34" t="s">
        <v>619</v>
      </c>
      <c r="D140" s="116">
        <v>40</v>
      </c>
      <c r="E140" s="112">
        <f t="shared" si="8"/>
        <v>-11.43</v>
      </c>
      <c r="F140" s="105" t="str">
        <f t="shared" si="7"/>
        <v>-</v>
      </c>
    </row>
    <row r="141" spans="1:6" s="22" customFormat="1" ht="14.45" customHeight="1" x14ac:dyDescent="0.2">
      <c r="A141" s="31">
        <v>48</v>
      </c>
      <c r="B141" s="117" t="s">
        <v>1374</v>
      </c>
      <c r="C141" s="34" t="s">
        <v>234</v>
      </c>
      <c r="D141" s="116">
        <v>42.4</v>
      </c>
      <c r="E141" s="112">
        <f t="shared" si="8"/>
        <v>-12.479999999999997</v>
      </c>
      <c r="F141" s="105" t="str">
        <f t="shared" si="7"/>
        <v>-</v>
      </c>
    </row>
    <row r="142" spans="1:6" s="22" customFormat="1" ht="14.45" customHeight="1" x14ac:dyDescent="0.2">
      <c r="A142" s="31">
        <v>49</v>
      </c>
      <c r="B142" s="118" t="s">
        <v>1418</v>
      </c>
      <c r="C142" s="34" t="s">
        <v>702</v>
      </c>
      <c r="D142" s="116">
        <v>48.57</v>
      </c>
      <c r="E142" s="112">
        <f t="shared" si="8"/>
        <v>-15.71</v>
      </c>
      <c r="F142" s="105" t="str">
        <f t="shared" si="7"/>
        <v>-</v>
      </c>
    </row>
    <row r="143" spans="1:6" s="24" customFormat="1" ht="14.45" customHeight="1" x14ac:dyDescent="0.2">
      <c r="A143" s="31">
        <v>50</v>
      </c>
      <c r="B143" s="119" t="s">
        <v>1454</v>
      </c>
      <c r="C143" s="34" t="s">
        <v>1008</v>
      </c>
      <c r="D143" s="116">
        <v>46.94</v>
      </c>
      <c r="E143" s="112">
        <f t="shared" si="8"/>
        <v>-16.399999999999999</v>
      </c>
      <c r="F143" s="105" t="str">
        <f t="shared" si="7"/>
        <v>-</v>
      </c>
    </row>
    <row r="144" spans="1:6" s="24" customFormat="1" ht="14.45" customHeight="1" x14ac:dyDescent="0.2">
      <c r="A144" s="31">
        <v>51</v>
      </c>
      <c r="B144" s="119" t="s">
        <v>1397</v>
      </c>
      <c r="C144" s="34" t="s">
        <v>497</v>
      </c>
      <c r="D144" s="116">
        <v>38.090000000000003</v>
      </c>
      <c r="E144" s="112">
        <f t="shared" si="8"/>
        <v>-18.090000000000003</v>
      </c>
      <c r="F144" s="105" t="str">
        <f t="shared" si="7"/>
        <v>-</v>
      </c>
    </row>
    <row r="145" spans="1:6" s="22" customFormat="1" ht="14.45" customHeight="1" x14ac:dyDescent="0.2">
      <c r="A145" s="31">
        <v>52</v>
      </c>
      <c r="B145" s="119" t="s">
        <v>1437</v>
      </c>
      <c r="C145" s="34" t="s">
        <v>497</v>
      </c>
      <c r="D145" s="116">
        <v>38.229999999999997</v>
      </c>
      <c r="E145" s="112">
        <f t="shared" si="8"/>
        <v>-18.229999999999997</v>
      </c>
      <c r="F145" s="105" t="str">
        <f t="shared" si="7"/>
        <v>-</v>
      </c>
    </row>
    <row r="146" spans="1:6" s="22" customFormat="1" ht="14.45" customHeight="1" x14ac:dyDescent="0.2">
      <c r="A146" s="31">
        <v>53</v>
      </c>
      <c r="B146" s="119" t="s">
        <v>1471</v>
      </c>
      <c r="C146" s="34" t="s">
        <v>1142</v>
      </c>
      <c r="D146" s="116">
        <v>45.17</v>
      </c>
      <c r="E146" s="112">
        <f t="shared" si="8"/>
        <v>-18.91</v>
      </c>
      <c r="F146" s="105" t="str">
        <f t="shared" si="7"/>
        <v>-</v>
      </c>
    </row>
    <row r="147" spans="1:6" s="22" customFormat="1" ht="14.45" customHeight="1" x14ac:dyDescent="0.2">
      <c r="A147" s="31">
        <v>54</v>
      </c>
      <c r="B147" s="119" t="s">
        <v>1493</v>
      </c>
      <c r="C147" s="34" t="s">
        <v>1300</v>
      </c>
      <c r="D147" s="116">
        <v>42.86</v>
      </c>
      <c r="E147" s="112">
        <f t="shared" si="8"/>
        <v>-28.57</v>
      </c>
      <c r="F147" s="105" t="str">
        <f t="shared" si="7"/>
        <v>-</v>
      </c>
    </row>
    <row r="148" spans="1:6" s="22" customFormat="1" ht="14.45" customHeight="1" x14ac:dyDescent="0.2">
      <c r="A148" s="106">
        <v>1</v>
      </c>
      <c r="B148" s="120" t="s">
        <v>1602</v>
      </c>
      <c r="C148" s="126" t="s">
        <v>626</v>
      </c>
      <c r="D148" s="121" t="s">
        <v>1592</v>
      </c>
      <c r="E148" s="109" t="s">
        <v>1592</v>
      </c>
      <c r="F148" s="105" t="s">
        <v>1592</v>
      </c>
    </row>
    <row r="149" spans="1:6" s="22" customFormat="1" ht="14.45" customHeight="1" x14ac:dyDescent="0.2">
      <c r="A149" s="106">
        <v>2</v>
      </c>
      <c r="B149" s="120" t="s">
        <v>1445</v>
      </c>
      <c r="C149" s="126" t="s">
        <v>311</v>
      </c>
      <c r="D149" s="121" t="s">
        <v>1592</v>
      </c>
      <c r="E149" s="109" t="s">
        <v>1592</v>
      </c>
      <c r="F149" s="105" t="s">
        <v>1592</v>
      </c>
    </row>
    <row r="150" spans="1:6" s="22" customFormat="1" ht="14.45" customHeight="1" x14ac:dyDescent="0.2">
      <c r="A150" s="106">
        <v>3</v>
      </c>
      <c r="B150" s="120" t="s">
        <v>1404</v>
      </c>
      <c r="C150" s="126" t="s">
        <v>570</v>
      </c>
      <c r="D150" s="121" t="s">
        <v>1592</v>
      </c>
      <c r="E150" s="109" t="s">
        <v>1592</v>
      </c>
      <c r="F150" s="105" t="s">
        <v>1592</v>
      </c>
    </row>
    <row r="151" spans="1:6" s="22" customFormat="1" ht="14.45" customHeight="1" x14ac:dyDescent="0.2">
      <c r="A151" s="106">
        <v>4</v>
      </c>
      <c r="B151" s="120" t="s">
        <v>1444</v>
      </c>
      <c r="C151" s="126" t="s">
        <v>314</v>
      </c>
      <c r="D151" s="121" t="s">
        <v>1592</v>
      </c>
      <c r="E151" s="109" t="s">
        <v>1592</v>
      </c>
      <c r="F151" s="105" t="s">
        <v>1592</v>
      </c>
    </row>
    <row r="152" spans="1:6" s="22" customFormat="1" ht="14.45" customHeight="1" x14ac:dyDescent="0.2">
      <c r="A152" s="106">
        <v>5</v>
      </c>
      <c r="B152" s="107" t="s">
        <v>1596</v>
      </c>
      <c r="C152" s="21"/>
      <c r="D152" s="108">
        <v>66.430000000000007</v>
      </c>
      <c r="E152" s="109" t="s">
        <v>1592</v>
      </c>
      <c r="F152" s="105" t="s">
        <v>1592</v>
      </c>
    </row>
    <row r="153" spans="1:6" s="22" customFormat="1" ht="14.45" customHeight="1" x14ac:dyDescent="0.2">
      <c r="A153" s="106">
        <v>6</v>
      </c>
      <c r="B153" s="107" t="s">
        <v>1597</v>
      </c>
      <c r="C153" s="21"/>
      <c r="D153" s="108">
        <v>35.71</v>
      </c>
      <c r="E153" s="109" t="s">
        <v>1592</v>
      </c>
      <c r="F153" s="105" t="s">
        <v>1592</v>
      </c>
    </row>
    <row r="154" spans="1:6" s="22" customFormat="1" ht="14.45" customHeight="1" x14ac:dyDescent="0.2">
      <c r="A154" s="106">
        <v>7</v>
      </c>
      <c r="B154" s="107" t="s">
        <v>1594</v>
      </c>
      <c r="C154" s="21"/>
      <c r="D154" s="108">
        <v>48.57</v>
      </c>
      <c r="E154" s="109" t="s">
        <v>1592</v>
      </c>
      <c r="F154" s="105" t="s">
        <v>1592</v>
      </c>
    </row>
    <row r="155" spans="1:6" s="22" customFormat="1" ht="14.45" customHeight="1" x14ac:dyDescent="0.2">
      <c r="A155" s="106">
        <v>8</v>
      </c>
      <c r="B155" s="120" t="s">
        <v>1598</v>
      </c>
      <c r="C155" s="21"/>
      <c r="D155" s="121" t="s">
        <v>1592</v>
      </c>
      <c r="E155" s="109" t="s">
        <v>1592</v>
      </c>
      <c r="F155" s="105" t="s">
        <v>1592</v>
      </c>
    </row>
  </sheetData>
  <sortState ref="B60:F93">
    <sortCondition descending="1" ref="E60:E93"/>
  </sortState>
  <mergeCells count="7">
    <mergeCell ref="A1:F1"/>
    <mergeCell ref="A2:F2"/>
    <mergeCell ref="A4:A5"/>
    <mergeCell ref="B4:B5"/>
    <mergeCell ref="C4:D4"/>
    <mergeCell ref="E4:E5"/>
    <mergeCell ref="F4:F5"/>
  </mergeCells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"/>
  <sheetViews>
    <sheetView view="pageBreakPreview" zoomScale="110" zoomScaleNormal="100" zoomScaleSheetLayoutView="110" workbookViewId="0">
      <pane ySplit="5" topLeftCell="A15" activePane="bottomLeft" state="frozen"/>
      <selection pane="bottomLeft" activeCell="C23" sqref="C23"/>
    </sheetView>
  </sheetViews>
  <sheetFormatPr defaultColWidth="5.140625" defaultRowHeight="19.5" x14ac:dyDescent="0.2"/>
  <cols>
    <col min="1" max="1" width="3.85546875" style="22" customWidth="1"/>
    <col min="2" max="2" width="21.42578125" style="22" customWidth="1"/>
    <col min="3" max="3" width="7.42578125" style="131" customWidth="1"/>
    <col min="4" max="4" width="7.42578125" style="22" customWidth="1"/>
    <col min="5" max="5" width="8.85546875" style="22" customWidth="1"/>
    <col min="6" max="6" width="40.28515625" style="133" customWidth="1"/>
    <col min="7" max="16384" width="5.140625" style="22"/>
  </cols>
  <sheetData>
    <row r="1" spans="1:6" ht="24.6" customHeight="1" x14ac:dyDescent="0.2">
      <c r="A1" s="192" t="s">
        <v>1604</v>
      </c>
      <c r="B1" s="192"/>
      <c r="C1" s="192"/>
      <c r="D1" s="192"/>
      <c r="E1" s="192"/>
      <c r="F1" s="192"/>
    </row>
    <row r="2" spans="1:6" ht="25.15" customHeight="1" x14ac:dyDescent="0.2">
      <c r="A2" s="192" t="s">
        <v>1600</v>
      </c>
      <c r="B2" s="192"/>
      <c r="C2" s="192"/>
      <c r="D2" s="192"/>
      <c r="E2" s="192"/>
      <c r="F2" s="192"/>
    </row>
    <row r="3" spans="1:6" ht="6.6" customHeight="1" x14ac:dyDescent="0.2"/>
    <row r="4" spans="1:6" ht="19.149999999999999" customHeight="1" x14ac:dyDescent="0.2">
      <c r="A4" s="225" t="s">
        <v>1568</v>
      </c>
      <c r="B4" s="227" t="s">
        <v>1587</v>
      </c>
      <c r="C4" s="229" t="s">
        <v>1502</v>
      </c>
      <c r="D4" s="229"/>
      <c r="E4" s="229" t="s">
        <v>1588</v>
      </c>
      <c r="F4" s="230" t="s">
        <v>1589</v>
      </c>
    </row>
    <row r="5" spans="1:6" ht="20.45" customHeight="1" x14ac:dyDescent="0.2">
      <c r="A5" s="226"/>
      <c r="B5" s="228"/>
      <c r="C5" s="124" t="s">
        <v>1601</v>
      </c>
      <c r="D5" s="80" t="s">
        <v>1590</v>
      </c>
      <c r="E5" s="229"/>
      <c r="F5" s="230"/>
    </row>
    <row r="6" spans="1:6" ht="15.6" customHeight="1" x14ac:dyDescent="0.2">
      <c r="A6" s="138">
        <v>1</v>
      </c>
      <c r="B6" s="139" t="s">
        <v>1375</v>
      </c>
      <c r="C6" s="140" t="s">
        <v>251</v>
      </c>
      <c r="D6" s="141">
        <v>63.46</v>
      </c>
      <c r="E6" s="142">
        <f t="shared" ref="E6:E37" si="0">C6-D6</f>
        <v>8.8099999999999952</v>
      </c>
      <c r="F6" s="105" t="str">
        <f>IF(AND(D6&gt;=60,E6&gt;=3),"มีผลการพัฒนาตามค่าเป้าหมายเพิ่มขึ้นไม่น้อยกว่าร้อยละ 3","-")</f>
        <v>มีผลการพัฒนาตามค่าเป้าหมายเพิ่มขึ้นไม่น้อยกว่าร้อยละ 3</v>
      </c>
    </row>
    <row r="7" spans="1:6" ht="15.6" customHeight="1" x14ac:dyDescent="0.2">
      <c r="A7" s="138">
        <v>2</v>
      </c>
      <c r="B7" s="139" t="s">
        <v>1401</v>
      </c>
      <c r="C7" s="140" t="s">
        <v>539</v>
      </c>
      <c r="D7" s="141">
        <v>68.569999999999993</v>
      </c>
      <c r="E7" s="142">
        <f t="shared" si="0"/>
        <v>4.2900000000000063</v>
      </c>
      <c r="F7" s="105" t="str">
        <f t="shared" ref="F7:F32" si="1">IF(AND(D7&gt;=60,E7&gt;=3),"มีผลการพัฒนาตามค่าเป้าหมายเพิ่มขึ้นไม่น้อยกว่าร้อยละ 3","-")</f>
        <v>มีผลการพัฒนาตามค่าเป้าหมายเพิ่มขึ้นไม่น้อยกว่าร้อยละ 3</v>
      </c>
    </row>
    <row r="8" spans="1:6" ht="15.6" customHeight="1" x14ac:dyDescent="0.2">
      <c r="A8" s="138">
        <v>3</v>
      </c>
      <c r="B8" s="139" t="s">
        <v>1363</v>
      </c>
      <c r="C8" s="140" t="s">
        <v>93</v>
      </c>
      <c r="D8" s="141">
        <v>67.14</v>
      </c>
      <c r="E8" s="142">
        <f t="shared" si="0"/>
        <v>1.4299999999999926</v>
      </c>
      <c r="F8" s="105" t="str">
        <f t="shared" si="1"/>
        <v>-</v>
      </c>
    </row>
    <row r="9" spans="1:6" ht="15.6" customHeight="1" x14ac:dyDescent="0.2">
      <c r="A9" s="138">
        <v>4</v>
      </c>
      <c r="B9" s="139" t="s">
        <v>1434</v>
      </c>
      <c r="C9" s="140" t="s">
        <v>858</v>
      </c>
      <c r="D9" s="141">
        <v>73.709999999999994</v>
      </c>
      <c r="E9" s="142">
        <f t="shared" si="0"/>
        <v>0.58000000000001251</v>
      </c>
      <c r="F9" s="105" t="str">
        <f t="shared" si="1"/>
        <v>-</v>
      </c>
    </row>
    <row r="10" spans="1:6" ht="15.6" customHeight="1" x14ac:dyDescent="0.2">
      <c r="A10" s="138">
        <v>5</v>
      </c>
      <c r="B10" s="139" t="s">
        <v>1432</v>
      </c>
      <c r="C10" s="140" t="s">
        <v>842</v>
      </c>
      <c r="D10" s="141">
        <v>63.97</v>
      </c>
      <c r="E10" s="142">
        <f t="shared" si="0"/>
        <v>-4.9999999999997158E-2</v>
      </c>
      <c r="F10" s="105" t="str">
        <f t="shared" si="1"/>
        <v>-</v>
      </c>
    </row>
    <row r="11" spans="1:6" ht="15.6" customHeight="1" x14ac:dyDescent="0.2">
      <c r="A11" s="138">
        <v>6</v>
      </c>
      <c r="B11" s="139" t="s">
        <v>1362</v>
      </c>
      <c r="C11" s="140" t="s">
        <v>80</v>
      </c>
      <c r="D11" s="141">
        <v>68.91</v>
      </c>
      <c r="E11" s="142">
        <f t="shared" si="0"/>
        <v>-1.3799999999999955</v>
      </c>
      <c r="F11" s="105" t="str">
        <f t="shared" si="1"/>
        <v>-</v>
      </c>
    </row>
    <row r="12" spans="1:6" ht="15.6" customHeight="1" x14ac:dyDescent="0.2">
      <c r="A12" s="138">
        <v>7</v>
      </c>
      <c r="B12" s="139" t="s">
        <v>1388</v>
      </c>
      <c r="C12" s="140" t="s">
        <v>402</v>
      </c>
      <c r="D12" s="141">
        <v>61.17</v>
      </c>
      <c r="E12" s="142">
        <f t="shared" si="0"/>
        <v>-2.2199999999999989</v>
      </c>
      <c r="F12" s="105" t="str">
        <f t="shared" si="1"/>
        <v>-</v>
      </c>
    </row>
    <row r="13" spans="1:6" ht="15.6" customHeight="1" x14ac:dyDescent="0.2">
      <c r="A13" s="138">
        <v>8</v>
      </c>
      <c r="B13" s="139" t="s">
        <v>1360</v>
      </c>
      <c r="C13" s="140" t="s">
        <v>56</v>
      </c>
      <c r="D13" s="141">
        <v>61.71</v>
      </c>
      <c r="E13" s="142">
        <f t="shared" si="0"/>
        <v>-2.3400000000000034</v>
      </c>
      <c r="F13" s="105" t="str">
        <f t="shared" si="1"/>
        <v>-</v>
      </c>
    </row>
    <row r="14" spans="1:6" ht="15.6" customHeight="1" x14ac:dyDescent="0.2">
      <c r="A14" s="138">
        <v>9</v>
      </c>
      <c r="B14" s="139" t="s">
        <v>1441</v>
      </c>
      <c r="C14" s="140" t="s">
        <v>154</v>
      </c>
      <c r="D14" s="141">
        <v>63.8</v>
      </c>
      <c r="E14" s="142">
        <f t="shared" si="0"/>
        <v>-3.7999999999999972</v>
      </c>
      <c r="F14" s="105" t="str">
        <f t="shared" si="1"/>
        <v>-</v>
      </c>
    </row>
    <row r="15" spans="1:6" ht="15.6" customHeight="1" x14ac:dyDescent="0.2">
      <c r="A15" s="239">
        <v>10</v>
      </c>
      <c r="B15" s="291" t="s">
        <v>1413</v>
      </c>
      <c r="C15" s="243" t="s">
        <v>658</v>
      </c>
      <c r="D15" s="294">
        <v>74.77</v>
      </c>
      <c r="E15" s="295">
        <f t="shared" si="0"/>
        <v>-4.519999999999996</v>
      </c>
      <c r="F15" s="105" t="str">
        <f t="shared" si="1"/>
        <v>-</v>
      </c>
    </row>
    <row r="16" spans="1:6" ht="15.6" customHeight="1" x14ac:dyDescent="0.2">
      <c r="A16" s="138">
        <v>11</v>
      </c>
      <c r="B16" s="139" t="s">
        <v>1424</v>
      </c>
      <c r="C16" s="140" t="s">
        <v>779</v>
      </c>
      <c r="D16" s="141">
        <v>65</v>
      </c>
      <c r="E16" s="142">
        <f t="shared" si="0"/>
        <v>-5.259999999999998</v>
      </c>
      <c r="F16" s="105" t="str">
        <f t="shared" si="1"/>
        <v>-</v>
      </c>
    </row>
    <row r="17" spans="1:6" ht="15.6" customHeight="1" x14ac:dyDescent="0.2">
      <c r="A17" s="138">
        <v>12</v>
      </c>
      <c r="B17" s="139" t="s">
        <v>1398</v>
      </c>
      <c r="C17" s="140" t="s">
        <v>424</v>
      </c>
      <c r="D17" s="141">
        <v>64.09</v>
      </c>
      <c r="E17" s="142">
        <f t="shared" si="0"/>
        <v>-5.5200000000000031</v>
      </c>
      <c r="F17" s="105" t="str">
        <f t="shared" si="1"/>
        <v>-</v>
      </c>
    </row>
    <row r="18" spans="1:6" ht="15.6" customHeight="1" x14ac:dyDescent="0.2">
      <c r="A18" s="138">
        <v>13</v>
      </c>
      <c r="B18" s="139" t="s">
        <v>1435</v>
      </c>
      <c r="C18" s="140" t="s">
        <v>866</v>
      </c>
      <c r="D18" s="141">
        <v>62.86</v>
      </c>
      <c r="E18" s="142">
        <f t="shared" si="0"/>
        <v>-6.1899999999999977</v>
      </c>
      <c r="F18" s="105" t="str">
        <f t="shared" si="1"/>
        <v>-</v>
      </c>
    </row>
    <row r="19" spans="1:6" ht="15.6" customHeight="1" x14ac:dyDescent="0.2">
      <c r="A19" s="138">
        <v>14</v>
      </c>
      <c r="B19" s="139" t="s">
        <v>1475</v>
      </c>
      <c r="C19" s="140" t="s">
        <v>1166</v>
      </c>
      <c r="D19" s="141">
        <v>63</v>
      </c>
      <c r="E19" s="142">
        <f t="shared" si="0"/>
        <v>-6.240000000000002</v>
      </c>
      <c r="F19" s="105" t="str">
        <f t="shared" si="1"/>
        <v>-</v>
      </c>
    </row>
    <row r="20" spans="1:6" ht="15.6" customHeight="1" x14ac:dyDescent="0.2">
      <c r="A20" s="138">
        <v>15</v>
      </c>
      <c r="B20" s="139" t="s">
        <v>1522</v>
      </c>
      <c r="C20" s="140" t="s">
        <v>43</v>
      </c>
      <c r="D20" s="141">
        <v>70</v>
      </c>
      <c r="E20" s="142">
        <f t="shared" si="0"/>
        <v>-6.509999999999998</v>
      </c>
      <c r="F20" s="105" t="str">
        <f t="shared" si="1"/>
        <v>-</v>
      </c>
    </row>
    <row r="21" spans="1:6" ht="15.6" customHeight="1" x14ac:dyDescent="0.2">
      <c r="A21" s="138">
        <v>16</v>
      </c>
      <c r="B21" s="139" t="s">
        <v>1367</v>
      </c>
      <c r="C21" s="140" t="s">
        <v>145</v>
      </c>
      <c r="D21" s="141">
        <v>61.83</v>
      </c>
      <c r="E21" s="142">
        <f t="shared" si="0"/>
        <v>-6.6899999999999977</v>
      </c>
      <c r="F21" s="105" t="str">
        <f t="shared" si="1"/>
        <v>-</v>
      </c>
    </row>
    <row r="22" spans="1:6" ht="15.6" customHeight="1" x14ac:dyDescent="0.2">
      <c r="A22" s="138">
        <v>17</v>
      </c>
      <c r="B22" s="139" t="s">
        <v>1372</v>
      </c>
      <c r="C22" s="140" t="s">
        <v>219</v>
      </c>
      <c r="D22" s="141">
        <v>67.430000000000007</v>
      </c>
      <c r="E22" s="142">
        <f t="shared" si="0"/>
        <v>-11.720000000000006</v>
      </c>
      <c r="F22" s="105" t="str">
        <f t="shared" si="1"/>
        <v>-</v>
      </c>
    </row>
    <row r="23" spans="1:6" ht="15.6" customHeight="1" x14ac:dyDescent="0.2">
      <c r="A23" s="138">
        <v>18</v>
      </c>
      <c r="B23" s="139" t="s">
        <v>1368</v>
      </c>
      <c r="C23" s="140" t="s">
        <v>158</v>
      </c>
      <c r="D23" s="141">
        <v>62.09</v>
      </c>
      <c r="E23" s="142">
        <f t="shared" si="0"/>
        <v>-12.57</v>
      </c>
      <c r="F23" s="105" t="str">
        <f t="shared" si="1"/>
        <v>-</v>
      </c>
    </row>
    <row r="24" spans="1:6" ht="15.6" customHeight="1" x14ac:dyDescent="0.2">
      <c r="A24" s="138">
        <v>19</v>
      </c>
      <c r="B24" s="139" t="s">
        <v>1446</v>
      </c>
      <c r="C24" s="140" t="s">
        <v>630</v>
      </c>
      <c r="D24" s="141">
        <v>74.290000000000006</v>
      </c>
      <c r="E24" s="142">
        <f t="shared" si="0"/>
        <v>-12.860000000000007</v>
      </c>
      <c r="F24" s="105" t="str">
        <f t="shared" si="1"/>
        <v>-</v>
      </c>
    </row>
    <row r="25" spans="1:6" ht="15.6" customHeight="1" x14ac:dyDescent="0.2">
      <c r="A25" s="138">
        <v>20</v>
      </c>
      <c r="B25" s="139" t="s">
        <v>1389</v>
      </c>
      <c r="C25" s="140" t="s">
        <v>413</v>
      </c>
      <c r="D25" s="141">
        <v>61.17</v>
      </c>
      <c r="E25" s="142">
        <f t="shared" si="0"/>
        <v>-13.050000000000004</v>
      </c>
      <c r="F25" s="105" t="str">
        <f t="shared" si="1"/>
        <v>-</v>
      </c>
    </row>
    <row r="26" spans="1:6" ht="15.6" customHeight="1" x14ac:dyDescent="0.2">
      <c r="A26" s="138">
        <v>21</v>
      </c>
      <c r="B26" s="139" t="s">
        <v>1361</v>
      </c>
      <c r="C26" s="140" t="s">
        <v>67</v>
      </c>
      <c r="D26" s="141">
        <v>60.71</v>
      </c>
      <c r="E26" s="142">
        <f t="shared" si="0"/>
        <v>-13.64</v>
      </c>
      <c r="F26" s="105" t="str">
        <f t="shared" si="1"/>
        <v>-</v>
      </c>
    </row>
    <row r="27" spans="1:6" ht="15.6" customHeight="1" x14ac:dyDescent="0.2">
      <c r="A27" s="138">
        <v>22</v>
      </c>
      <c r="B27" s="139" t="s">
        <v>1382</v>
      </c>
      <c r="C27" s="140" t="s">
        <v>128</v>
      </c>
      <c r="D27" s="141">
        <v>64.459999999999994</v>
      </c>
      <c r="E27" s="142">
        <f t="shared" si="0"/>
        <v>-13.979999999999997</v>
      </c>
      <c r="F27" s="105" t="str">
        <f t="shared" si="1"/>
        <v>-</v>
      </c>
    </row>
    <row r="28" spans="1:6" ht="15.6" customHeight="1" x14ac:dyDescent="0.2">
      <c r="A28" s="138">
        <v>23</v>
      </c>
      <c r="B28" s="139" t="s">
        <v>1469</v>
      </c>
      <c r="C28" s="140" t="s">
        <v>119</v>
      </c>
      <c r="D28" s="141">
        <v>62.86</v>
      </c>
      <c r="E28" s="142">
        <f t="shared" si="0"/>
        <v>-17.149999999999999</v>
      </c>
      <c r="F28" s="105" t="str">
        <f t="shared" si="1"/>
        <v>-</v>
      </c>
    </row>
    <row r="29" spans="1:6" ht="15.6" customHeight="1" x14ac:dyDescent="0.2">
      <c r="A29" s="138">
        <v>24</v>
      </c>
      <c r="B29" s="139" t="s">
        <v>1443</v>
      </c>
      <c r="C29" s="140" t="s">
        <v>928</v>
      </c>
      <c r="D29" s="141">
        <v>78.03</v>
      </c>
      <c r="E29" s="142">
        <f t="shared" si="0"/>
        <v>-19.170000000000002</v>
      </c>
      <c r="F29" s="105" t="str">
        <f t="shared" si="1"/>
        <v>-</v>
      </c>
    </row>
    <row r="30" spans="1:6" ht="15.6" customHeight="1" x14ac:dyDescent="0.2">
      <c r="A30" s="138">
        <v>25</v>
      </c>
      <c r="B30" s="139" t="s">
        <v>1386</v>
      </c>
      <c r="C30" s="140" t="s">
        <v>380</v>
      </c>
      <c r="D30" s="141">
        <v>68.03</v>
      </c>
      <c r="E30" s="142">
        <f t="shared" si="0"/>
        <v>-21.5</v>
      </c>
      <c r="F30" s="105" t="str">
        <f t="shared" si="1"/>
        <v>-</v>
      </c>
    </row>
    <row r="31" spans="1:6" ht="15.6" customHeight="1" x14ac:dyDescent="0.2">
      <c r="A31" s="138">
        <v>26</v>
      </c>
      <c r="B31" s="139" t="s">
        <v>1433</v>
      </c>
      <c r="C31" s="140" t="s">
        <v>226</v>
      </c>
      <c r="D31" s="141">
        <v>70</v>
      </c>
      <c r="E31" s="142">
        <f t="shared" si="0"/>
        <v>-23.810000000000002</v>
      </c>
      <c r="F31" s="105" t="str">
        <f t="shared" si="1"/>
        <v>-</v>
      </c>
    </row>
    <row r="32" spans="1:6" ht="15.6" customHeight="1" x14ac:dyDescent="0.2">
      <c r="A32" s="138">
        <v>27</v>
      </c>
      <c r="B32" s="139" t="s">
        <v>1383</v>
      </c>
      <c r="C32" s="140" t="s">
        <v>342</v>
      </c>
      <c r="D32" s="141">
        <v>60</v>
      </c>
      <c r="E32" s="142">
        <f t="shared" si="0"/>
        <v>-28.57</v>
      </c>
      <c r="F32" s="105" t="str">
        <f t="shared" si="1"/>
        <v>-</v>
      </c>
    </row>
    <row r="33" spans="1:6" ht="15.6" customHeight="1" x14ac:dyDescent="0.2">
      <c r="A33" s="106">
        <v>1</v>
      </c>
      <c r="B33" s="107" t="s">
        <v>1447</v>
      </c>
      <c r="C33" s="126" t="s">
        <v>946</v>
      </c>
      <c r="D33" s="134">
        <v>53.14</v>
      </c>
      <c r="E33" s="129">
        <f t="shared" si="0"/>
        <v>18.290000000000006</v>
      </c>
      <c r="F33" s="105" t="str">
        <f>IF(AND(D33&gt;=50,E33&gt;=4),"มีผลการพัฒนาตามค่าเป้าหมายเพิ่มขึ้นไม่น้อยกว่าร้อยละ 4","-")</f>
        <v>มีผลการพัฒนาตามค่าเป้าหมายเพิ่มขึ้นไม่น้อยกว่าร้อยละ 4</v>
      </c>
    </row>
    <row r="34" spans="1:6" ht="15.6" customHeight="1" x14ac:dyDescent="0.2">
      <c r="A34" s="106">
        <v>2</v>
      </c>
      <c r="B34" s="107" t="s">
        <v>1405</v>
      </c>
      <c r="C34" s="126" t="s">
        <v>581</v>
      </c>
      <c r="D34" s="134">
        <v>53.11</v>
      </c>
      <c r="E34" s="129">
        <f t="shared" si="0"/>
        <v>4.8500000000000014</v>
      </c>
      <c r="F34" s="105" t="str">
        <f t="shared" ref="F34:F55" si="2">IF(AND(D34&gt;=50,E34&gt;=4),"มีผลการพัฒนาตามค่าเป้าหมายเพิ่มขึ้นไม่น้อยกว่าร้อยละ 4","-")</f>
        <v>มีผลการพัฒนาตามค่าเป้าหมายเพิ่มขึ้นไม่น้อยกว่าร้อยละ 4</v>
      </c>
    </row>
    <row r="35" spans="1:6" ht="15.6" customHeight="1" x14ac:dyDescent="0.2">
      <c r="A35" s="106">
        <v>3</v>
      </c>
      <c r="B35" s="107" t="s">
        <v>1591</v>
      </c>
      <c r="C35" s="126" t="s">
        <v>1032</v>
      </c>
      <c r="D35" s="134">
        <v>58.03</v>
      </c>
      <c r="E35" s="129">
        <f t="shared" si="0"/>
        <v>3.8299999999999983</v>
      </c>
      <c r="F35" s="105" t="str">
        <f t="shared" si="2"/>
        <v>-</v>
      </c>
    </row>
    <row r="36" spans="1:6" ht="15.6" customHeight="1" x14ac:dyDescent="0.2">
      <c r="A36" s="106">
        <v>4</v>
      </c>
      <c r="B36" s="107" t="s">
        <v>1429</v>
      </c>
      <c r="C36" s="126" t="s">
        <v>424</v>
      </c>
      <c r="D36" s="134">
        <v>54.77</v>
      </c>
      <c r="E36" s="129">
        <f t="shared" si="0"/>
        <v>3.7999999999999972</v>
      </c>
      <c r="F36" s="105" t="str">
        <f t="shared" si="2"/>
        <v>-</v>
      </c>
    </row>
    <row r="37" spans="1:6" ht="15.6" customHeight="1" x14ac:dyDescent="0.2">
      <c r="A37" s="106">
        <v>5</v>
      </c>
      <c r="B37" s="107" t="s">
        <v>1390</v>
      </c>
      <c r="C37" s="126" t="s">
        <v>424</v>
      </c>
      <c r="D37" s="134">
        <v>57.14</v>
      </c>
      <c r="E37" s="129">
        <f t="shared" si="0"/>
        <v>1.4299999999999997</v>
      </c>
      <c r="F37" s="105" t="str">
        <f t="shared" si="2"/>
        <v>-</v>
      </c>
    </row>
    <row r="38" spans="1:6" ht="15.6" customHeight="1" x14ac:dyDescent="0.2">
      <c r="A38" s="106">
        <v>6</v>
      </c>
      <c r="B38" s="107" t="s">
        <v>1593</v>
      </c>
      <c r="C38" s="126" t="s">
        <v>311</v>
      </c>
      <c r="D38" s="134">
        <v>54.29</v>
      </c>
      <c r="E38" s="129">
        <f t="shared" ref="E38:E69" si="3">C38-D38</f>
        <v>0</v>
      </c>
      <c r="F38" s="105" t="str">
        <f t="shared" si="2"/>
        <v>-</v>
      </c>
    </row>
    <row r="39" spans="1:6" ht="15.6" customHeight="1" x14ac:dyDescent="0.2">
      <c r="A39" s="106">
        <v>7</v>
      </c>
      <c r="B39" s="107" t="s">
        <v>1406</v>
      </c>
      <c r="C39" s="126" t="s">
        <v>593</v>
      </c>
      <c r="D39" s="134">
        <v>50.49</v>
      </c>
      <c r="E39" s="129">
        <f t="shared" si="3"/>
        <v>-1.9200000000000017</v>
      </c>
      <c r="F39" s="105" t="str">
        <f t="shared" si="2"/>
        <v>-</v>
      </c>
    </row>
    <row r="40" spans="1:6" ht="15.6" customHeight="1" x14ac:dyDescent="0.2">
      <c r="A40" s="106">
        <v>8</v>
      </c>
      <c r="B40" s="107" t="s">
        <v>1377</v>
      </c>
      <c r="C40" s="126" t="s">
        <v>275</v>
      </c>
      <c r="D40" s="134">
        <v>53.94</v>
      </c>
      <c r="E40" s="129">
        <f t="shared" si="3"/>
        <v>-4.2800000000000011</v>
      </c>
      <c r="F40" s="105" t="str">
        <f t="shared" si="2"/>
        <v>-</v>
      </c>
    </row>
    <row r="41" spans="1:6" ht="15.6" customHeight="1" x14ac:dyDescent="0.2">
      <c r="A41" s="106">
        <v>9</v>
      </c>
      <c r="B41" s="107" t="s">
        <v>1472</v>
      </c>
      <c r="C41" s="126" t="s">
        <v>119</v>
      </c>
      <c r="D41" s="134">
        <v>50</v>
      </c>
      <c r="E41" s="129">
        <f t="shared" si="3"/>
        <v>-4.2899999999999991</v>
      </c>
      <c r="F41" s="105" t="str">
        <f t="shared" si="2"/>
        <v>-</v>
      </c>
    </row>
    <row r="42" spans="1:6" ht="15.6" customHeight="1" x14ac:dyDescent="0.2">
      <c r="A42" s="106">
        <v>10</v>
      </c>
      <c r="B42" s="107" t="s">
        <v>1381</v>
      </c>
      <c r="C42" s="126" t="s">
        <v>322</v>
      </c>
      <c r="D42" s="134">
        <v>51.43</v>
      </c>
      <c r="E42" s="129">
        <f t="shared" si="3"/>
        <v>-4.6199999999999974</v>
      </c>
      <c r="F42" s="105" t="str">
        <f t="shared" si="2"/>
        <v>-</v>
      </c>
    </row>
    <row r="43" spans="1:6" ht="15.6" customHeight="1" x14ac:dyDescent="0.2">
      <c r="A43" s="106">
        <v>11</v>
      </c>
      <c r="B43" s="107" t="s">
        <v>1436</v>
      </c>
      <c r="C43" s="126" t="s">
        <v>609</v>
      </c>
      <c r="D43" s="134">
        <v>58.86</v>
      </c>
      <c r="E43" s="129">
        <f t="shared" si="3"/>
        <v>-5.7199999999999989</v>
      </c>
      <c r="F43" s="105" t="str">
        <f t="shared" si="2"/>
        <v>-</v>
      </c>
    </row>
    <row r="44" spans="1:6" ht="15.6" customHeight="1" x14ac:dyDescent="0.2">
      <c r="A44" s="106">
        <v>12</v>
      </c>
      <c r="B44" s="107" t="s">
        <v>1448</v>
      </c>
      <c r="C44" s="126" t="s">
        <v>955</v>
      </c>
      <c r="D44" s="134">
        <v>56.66</v>
      </c>
      <c r="E44" s="129">
        <f t="shared" si="3"/>
        <v>-6.3699999999999974</v>
      </c>
      <c r="F44" s="105" t="str">
        <f t="shared" si="2"/>
        <v>-</v>
      </c>
    </row>
    <row r="45" spans="1:6" ht="15.6" customHeight="1" x14ac:dyDescent="0.2">
      <c r="A45" s="106">
        <v>13</v>
      </c>
      <c r="B45" s="107" t="s">
        <v>1358</v>
      </c>
      <c r="C45" s="126" t="s">
        <v>17</v>
      </c>
      <c r="D45" s="134">
        <v>56.71</v>
      </c>
      <c r="E45" s="129">
        <f t="shared" si="3"/>
        <v>-8.8699999999999974</v>
      </c>
      <c r="F45" s="105" t="str">
        <f t="shared" si="2"/>
        <v>-</v>
      </c>
    </row>
    <row r="46" spans="1:6" ht="15.6" customHeight="1" x14ac:dyDescent="0.2">
      <c r="A46" s="106">
        <v>14</v>
      </c>
      <c r="B46" s="107" t="s">
        <v>1365</v>
      </c>
      <c r="C46" s="126" t="s">
        <v>119</v>
      </c>
      <c r="D46" s="134">
        <v>54.6</v>
      </c>
      <c r="E46" s="129">
        <f t="shared" si="3"/>
        <v>-8.89</v>
      </c>
      <c r="F46" s="105" t="str">
        <f t="shared" si="2"/>
        <v>-</v>
      </c>
    </row>
    <row r="47" spans="1:6" ht="15.6" customHeight="1" x14ac:dyDescent="0.2">
      <c r="A47" s="106">
        <v>15</v>
      </c>
      <c r="B47" s="107" t="s">
        <v>1396</v>
      </c>
      <c r="C47" s="126" t="s">
        <v>491</v>
      </c>
      <c r="D47" s="134">
        <v>51.43</v>
      </c>
      <c r="E47" s="129">
        <f t="shared" si="3"/>
        <v>-9.2899999999999991</v>
      </c>
      <c r="F47" s="105" t="str">
        <f t="shared" si="2"/>
        <v>-</v>
      </c>
    </row>
    <row r="48" spans="1:6" ht="15.6" customHeight="1" x14ac:dyDescent="0.2">
      <c r="A48" s="106">
        <v>16</v>
      </c>
      <c r="B48" s="107" t="s">
        <v>1451</v>
      </c>
      <c r="C48" s="126" t="s">
        <v>981</v>
      </c>
      <c r="D48" s="134">
        <v>52.14</v>
      </c>
      <c r="E48" s="129">
        <f t="shared" si="3"/>
        <v>-13.280000000000001</v>
      </c>
      <c r="F48" s="105" t="str">
        <f t="shared" si="2"/>
        <v>-</v>
      </c>
    </row>
    <row r="49" spans="1:6" ht="15.6" customHeight="1" x14ac:dyDescent="0.2">
      <c r="A49" s="106">
        <v>17</v>
      </c>
      <c r="B49" s="107" t="s">
        <v>1420</v>
      </c>
      <c r="C49" s="126" t="s">
        <v>351</v>
      </c>
      <c r="D49" s="134">
        <v>53.06</v>
      </c>
      <c r="E49" s="129">
        <f t="shared" si="3"/>
        <v>-13.770000000000003</v>
      </c>
      <c r="F49" s="105" t="str">
        <f t="shared" si="2"/>
        <v>-</v>
      </c>
    </row>
    <row r="50" spans="1:6" ht="15.6" customHeight="1" x14ac:dyDescent="0.2">
      <c r="A50" s="106">
        <v>18</v>
      </c>
      <c r="B50" s="107" t="s">
        <v>1470</v>
      </c>
      <c r="C50" s="126" t="s">
        <v>500</v>
      </c>
      <c r="D50" s="134">
        <v>57.14</v>
      </c>
      <c r="E50" s="129">
        <f t="shared" si="3"/>
        <v>-14.280000000000001</v>
      </c>
      <c r="F50" s="105" t="str">
        <f t="shared" si="2"/>
        <v>-</v>
      </c>
    </row>
    <row r="51" spans="1:6" ht="15.6" customHeight="1" x14ac:dyDescent="0.2">
      <c r="A51" s="106">
        <v>19</v>
      </c>
      <c r="B51" s="107" t="s">
        <v>1366</v>
      </c>
      <c r="C51" s="126" t="s">
        <v>132</v>
      </c>
      <c r="D51" s="134">
        <v>56.31</v>
      </c>
      <c r="E51" s="129">
        <f t="shared" si="3"/>
        <v>-16.940000000000005</v>
      </c>
      <c r="F51" s="105" t="str">
        <f t="shared" si="2"/>
        <v>-</v>
      </c>
    </row>
    <row r="52" spans="1:6" ht="15.6" customHeight="1" x14ac:dyDescent="0.2">
      <c r="A52" s="106">
        <v>20</v>
      </c>
      <c r="B52" s="107" t="s">
        <v>1391</v>
      </c>
      <c r="C52" s="126" t="s">
        <v>436</v>
      </c>
      <c r="D52" s="134">
        <v>57.51</v>
      </c>
      <c r="E52" s="129">
        <f t="shared" si="3"/>
        <v>-20.939999999999998</v>
      </c>
      <c r="F52" s="105" t="str">
        <f t="shared" si="2"/>
        <v>-</v>
      </c>
    </row>
    <row r="53" spans="1:6" ht="15.6" customHeight="1" x14ac:dyDescent="0.2">
      <c r="A53" s="106">
        <v>21</v>
      </c>
      <c r="B53" s="107" t="s">
        <v>1364</v>
      </c>
      <c r="C53" s="126" t="s">
        <v>106</v>
      </c>
      <c r="D53" s="134">
        <v>52.46</v>
      </c>
      <c r="E53" s="129">
        <f t="shared" si="3"/>
        <v>-21.35</v>
      </c>
      <c r="F53" s="105" t="str">
        <f t="shared" si="2"/>
        <v>-</v>
      </c>
    </row>
    <row r="54" spans="1:6" ht="15.6" customHeight="1" x14ac:dyDescent="0.2">
      <c r="A54" s="106">
        <v>22</v>
      </c>
      <c r="B54" s="107" t="s">
        <v>1417</v>
      </c>
      <c r="C54" s="126" t="s">
        <v>702</v>
      </c>
      <c r="D54" s="134">
        <v>55</v>
      </c>
      <c r="E54" s="129">
        <f t="shared" si="3"/>
        <v>-22.14</v>
      </c>
      <c r="F54" s="105" t="str">
        <f t="shared" si="2"/>
        <v>-</v>
      </c>
    </row>
    <row r="55" spans="1:6" ht="15.6" customHeight="1" x14ac:dyDescent="0.2">
      <c r="A55" s="106">
        <v>23</v>
      </c>
      <c r="B55" s="107" t="s">
        <v>1484</v>
      </c>
      <c r="C55" s="126" t="s">
        <v>619</v>
      </c>
      <c r="D55" s="134">
        <v>51.43</v>
      </c>
      <c r="E55" s="129">
        <f t="shared" si="3"/>
        <v>-22.86</v>
      </c>
      <c r="F55" s="105" t="str">
        <f t="shared" si="2"/>
        <v>-</v>
      </c>
    </row>
    <row r="56" spans="1:6" ht="15.6" customHeight="1" x14ac:dyDescent="0.2">
      <c r="A56" s="31">
        <v>1</v>
      </c>
      <c r="B56" s="110" t="s">
        <v>1426</v>
      </c>
      <c r="C56" s="34" t="s">
        <v>798</v>
      </c>
      <c r="D56" s="143">
        <v>34.86</v>
      </c>
      <c r="E56" s="116">
        <f t="shared" si="3"/>
        <v>27.04</v>
      </c>
      <c r="F56" s="105" t="str">
        <f>IF(AND(D56&lt;50,E56&gt;=5),"มีผลการพัฒนาตามค่าเป้าหมายเพิ่มขึ้นไม่น้อยกว่าร้อยละ 5","-")</f>
        <v>มีผลการพัฒนาตามค่าเป้าหมายเพิ่มขึ้นไม่น้อยกว่าร้อยละ 5</v>
      </c>
    </row>
    <row r="57" spans="1:6" ht="15.6" customHeight="1" x14ac:dyDescent="0.2">
      <c r="A57" s="31">
        <v>2</v>
      </c>
      <c r="B57" s="110" t="s">
        <v>1458</v>
      </c>
      <c r="C57" s="34" t="s">
        <v>473</v>
      </c>
      <c r="D57" s="143">
        <v>33.340000000000003</v>
      </c>
      <c r="E57" s="116">
        <f t="shared" si="3"/>
        <v>26.089999999999996</v>
      </c>
      <c r="F57" s="105" t="str">
        <f t="shared" ref="F57:F120" si="4">IF(AND(D57&lt;50,E57&gt;=5),"มีผลการพัฒนาตามค่าเป้าหมายเพิ่มขึ้นไม่น้อยกว่าร้อยละ 5","-")</f>
        <v>มีผลการพัฒนาตามค่าเป้าหมายเพิ่มขึ้นไม่น้อยกว่าร้อยละ 5</v>
      </c>
    </row>
    <row r="58" spans="1:6" ht="15.6" customHeight="1" x14ac:dyDescent="0.2">
      <c r="A58" s="31">
        <v>3</v>
      </c>
      <c r="B58" s="110" t="s">
        <v>1477</v>
      </c>
      <c r="C58" s="34" t="s">
        <v>1185</v>
      </c>
      <c r="D58" s="143">
        <v>34.06</v>
      </c>
      <c r="E58" s="116">
        <f t="shared" si="3"/>
        <v>25.689999999999998</v>
      </c>
      <c r="F58" s="105" t="str">
        <f t="shared" si="4"/>
        <v>มีผลการพัฒนาตามค่าเป้าหมายเพิ่มขึ้นไม่น้อยกว่าร้อยละ 5</v>
      </c>
    </row>
    <row r="59" spans="1:6" ht="15.6" customHeight="1" x14ac:dyDescent="0.2">
      <c r="A59" s="31">
        <v>4</v>
      </c>
      <c r="B59" s="110" t="s">
        <v>1452</v>
      </c>
      <c r="C59" s="128" t="s">
        <v>989</v>
      </c>
      <c r="D59" s="143">
        <v>22.14</v>
      </c>
      <c r="E59" s="116">
        <f t="shared" si="3"/>
        <v>21.79</v>
      </c>
      <c r="F59" s="105" t="str">
        <f t="shared" si="4"/>
        <v>มีผลการพัฒนาตามค่าเป้าหมายเพิ่มขึ้นไม่น้อยกว่าร้อยละ 5</v>
      </c>
    </row>
    <row r="60" spans="1:6" ht="15.6" customHeight="1" x14ac:dyDescent="0.2">
      <c r="A60" s="31">
        <v>5</v>
      </c>
      <c r="B60" s="110" t="s">
        <v>1425</v>
      </c>
      <c r="C60" s="34" t="s">
        <v>141</v>
      </c>
      <c r="D60" s="143">
        <v>38.229999999999997</v>
      </c>
      <c r="E60" s="116">
        <f t="shared" si="3"/>
        <v>18.060000000000002</v>
      </c>
      <c r="F60" s="105" t="str">
        <f t="shared" si="4"/>
        <v>มีผลการพัฒนาตามค่าเป้าหมายเพิ่มขึ้นไม่น้อยกว่าร้อยละ 5</v>
      </c>
    </row>
    <row r="61" spans="1:6" ht="15.6" customHeight="1" x14ac:dyDescent="0.2">
      <c r="A61" s="31">
        <v>6</v>
      </c>
      <c r="B61" s="110" t="s">
        <v>1453</v>
      </c>
      <c r="C61" s="34" t="s">
        <v>1000</v>
      </c>
      <c r="D61" s="143">
        <v>34.799999999999997</v>
      </c>
      <c r="E61" s="116">
        <f t="shared" si="3"/>
        <v>17.440000000000005</v>
      </c>
      <c r="F61" s="105" t="str">
        <f t="shared" si="4"/>
        <v>มีผลการพัฒนาตามค่าเป้าหมายเพิ่มขึ้นไม่น้อยกว่าร้อยละ 5</v>
      </c>
    </row>
    <row r="62" spans="1:6" ht="15.6" customHeight="1" x14ac:dyDescent="0.2">
      <c r="A62" s="31">
        <v>7</v>
      </c>
      <c r="B62" s="110" t="s">
        <v>1393</v>
      </c>
      <c r="C62" s="34" t="s">
        <v>190</v>
      </c>
      <c r="D62" s="143">
        <v>34.29</v>
      </c>
      <c r="E62" s="116">
        <f t="shared" si="3"/>
        <v>17.14</v>
      </c>
      <c r="F62" s="105" t="str">
        <f t="shared" si="4"/>
        <v>มีผลการพัฒนาตามค่าเป้าหมายเพิ่มขึ้นไม่น้อยกว่าร้อยละ 5</v>
      </c>
    </row>
    <row r="63" spans="1:6" ht="15.6" customHeight="1" x14ac:dyDescent="0.2">
      <c r="A63" s="31">
        <v>8</v>
      </c>
      <c r="B63" s="110" t="s">
        <v>1479</v>
      </c>
      <c r="C63" s="34" t="s">
        <v>1203</v>
      </c>
      <c r="D63" s="143">
        <v>43.23</v>
      </c>
      <c r="E63" s="116">
        <f t="shared" si="3"/>
        <v>16.580000000000005</v>
      </c>
      <c r="F63" s="105" t="str">
        <f t="shared" si="4"/>
        <v>มีผลการพัฒนาตามค่าเป้าหมายเพิ่มขึ้นไม่น้อยกว่าร้อยละ 5</v>
      </c>
    </row>
    <row r="64" spans="1:6" ht="15.6" customHeight="1" x14ac:dyDescent="0.2">
      <c r="A64" s="31">
        <v>9</v>
      </c>
      <c r="B64" s="110" t="s">
        <v>1392</v>
      </c>
      <c r="C64" s="34" t="s">
        <v>448</v>
      </c>
      <c r="D64" s="143">
        <v>37.14</v>
      </c>
      <c r="E64" s="116">
        <f t="shared" si="3"/>
        <v>16.189999999999998</v>
      </c>
      <c r="F64" s="105" t="str">
        <f t="shared" si="4"/>
        <v>มีผลการพัฒนาตามค่าเป้าหมายเพิ่มขึ้นไม่น้อยกว่าร้อยละ 5</v>
      </c>
    </row>
    <row r="65" spans="1:6" ht="15.6" customHeight="1" x14ac:dyDescent="0.2">
      <c r="A65" s="31">
        <v>10</v>
      </c>
      <c r="B65" s="110" t="s">
        <v>1483</v>
      </c>
      <c r="C65" s="34" t="s">
        <v>1230</v>
      </c>
      <c r="D65" s="143">
        <v>40.86</v>
      </c>
      <c r="E65" s="116">
        <f t="shared" si="3"/>
        <v>15.090000000000003</v>
      </c>
      <c r="F65" s="105" t="str">
        <f t="shared" si="4"/>
        <v>มีผลการพัฒนาตามค่าเป้าหมายเพิ่มขึ้นไม่น้อยกว่าร้อยละ 5</v>
      </c>
    </row>
    <row r="66" spans="1:6" ht="15.6" customHeight="1" x14ac:dyDescent="0.2">
      <c r="A66" s="31">
        <v>11</v>
      </c>
      <c r="B66" s="110" t="s">
        <v>1384</v>
      </c>
      <c r="C66" s="128" t="s">
        <v>355</v>
      </c>
      <c r="D66" s="143">
        <v>40</v>
      </c>
      <c r="E66" s="116">
        <f t="shared" si="3"/>
        <v>13.57</v>
      </c>
      <c r="F66" s="105" t="str">
        <f t="shared" si="4"/>
        <v>มีผลการพัฒนาตามค่าเป้าหมายเพิ่มขึ้นไม่น้อยกว่าร้อยละ 5</v>
      </c>
    </row>
    <row r="67" spans="1:6" ht="15.6" customHeight="1" x14ac:dyDescent="0.2">
      <c r="A67" s="31">
        <v>12</v>
      </c>
      <c r="B67" s="110" t="s">
        <v>1403</v>
      </c>
      <c r="C67" s="34" t="s">
        <v>562</v>
      </c>
      <c r="D67" s="143">
        <v>29.57</v>
      </c>
      <c r="E67" s="116">
        <f t="shared" si="3"/>
        <v>13.54</v>
      </c>
      <c r="F67" s="105" t="str">
        <f t="shared" si="4"/>
        <v>มีผลการพัฒนาตามค่าเป้าหมายเพิ่มขึ้นไม่น้อยกว่าร้อยละ 5</v>
      </c>
    </row>
    <row r="68" spans="1:6" ht="15.6" customHeight="1" x14ac:dyDescent="0.2">
      <c r="A68" s="31">
        <v>13</v>
      </c>
      <c r="B68" s="110" t="s">
        <v>1408</v>
      </c>
      <c r="C68" s="34" t="s">
        <v>311</v>
      </c>
      <c r="D68" s="143">
        <v>40.94</v>
      </c>
      <c r="E68" s="116">
        <f t="shared" si="3"/>
        <v>13.350000000000001</v>
      </c>
      <c r="F68" s="105" t="str">
        <f t="shared" si="4"/>
        <v>มีผลการพัฒนาตามค่าเป้าหมายเพิ่มขึ้นไม่น้อยกว่าร้อยละ 5</v>
      </c>
    </row>
    <row r="69" spans="1:6" ht="15.6" customHeight="1" x14ac:dyDescent="0.2">
      <c r="A69" s="31">
        <v>14</v>
      </c>
      <c r="B69" s="110" t="s">
        <v>1478</v>
      </c>
      <c r="C69" s="34" t="s">
        <v>1192</v>
      </c>
      <c r="D69" s="143">
        <v>11.43</v>
      </c>
      <c r="E69" s="116">
        <f t="shared" si="3"/>
        <v>13.330000000000002</v>
      </c>
      <c r="F69" s="105" t="str">
        <f t="shared" si="4"/>
        <v>มีผลการพัฒนาตามค่าเป้าหมายเพิ่มขึ้นไม่น้อยกว่าร้อยละ 5</v>
      </c>
    </row>
    <row r="70" spans="1:6" ht="15.6" customHeight="1" x14ac:dyDescent="0.2">
      <c r="A70" s="31">
        <v>15</v>
      </c>
      <c r="B70" s="110" t="s">
        <v>1411</v>
      </c>
      <c r="C70" s="34" t="s">
        <v>637</v>
      </c>
      <c r="D70" s="143">
        <v>35.06</v>
      </c>
      <c r="E70" s="116">
        <f t="shared" ref="E70:E101" si="5">C70-D70</f>
        <v>12.75</v>
      </c>
      <c r="F70" s="105" t="str">
        <f t="shared" si="4"/>
        <v>มีผลการพัฒนาตามค่าเป้าหมายเพิ่มขึ้นไม่น้อยกว่าร้อยละ 5</v>
      </c>
    </row>
    <row r="71" spans="1:6" ht="15.6" customHeight="1" x14ac:dyDescent="0.2">
      <c r="A71" s="31">
        <v>16</v>
      </c>
      <c r="B71" s="110" t="s">
        <v>1418</v>
      </c>
      <c r="C71" s="34" t="s">
        <v>387</v>
      </c>
      <c r="D71" s="143">
        <v>32</v>
      </c>
      <c r="E71" s="116">
        <f t="shared" si="5"/>
        <v>12.29</v>
      </c>
      <c r="F71" s="105" t="str">
        <f t="shared" si="4"/>
        <v>มีผลการพัฒนาตามค่าเป้าหมายเพิ่มขึ้นไม่น้อยกว่าร้อยละ 5</v>
      </c>
    </row>
    <row r="72" spans="1:6" ht="15.6" customHeight="1" x14ac:dyDescent="0.2">
      <c r="A72" s="31">
        <v>17</v>
      </c>
      <c r="B72" s="110" t="s">
        <v>1431</v>
      </c>
      <c r="C72" s="34" t="s">
        <v>119</v>
      </c>
      <c r="D72" s="143">
        <v>33.71</v>
      </c>
      <c r="E72" s="116">
        <f t="shared" si="5"/>
        <v>12</v>
      </c>
      <c r="F72" s="105" t="str">
        <f t="shared" si="4"/>
        <v>มีผลการพัฒนาตามค่าเป้าหมายเพิ่มขึ้นไม่น้อยกว่าร้อยละ 5</v>
      </c>
    </row>
    <row r="73" spans="1:6" ht="15.6" customHeight="1" x14ac:dyDescent="0.2">
      <c r="A73" s="31">
        <v>18</v>
      </c>
      <c r="B73" s="110" t="s">
        <v>1430</v>
      </c>
      <c r="C73" s="34" t="s">
        <v>827</v>
      </c>
      <c r="D73" s="143">
        <v>44.77</v>
      </c>
      <c r="E73" s="116">
        <f t="shared" si="5"/>
        <v>11.659999999999997</v>
      </c>
      <c r="F73" s="105" t="str">
        <f t="shared" si="4"/>
        <v>มีผลการพัฒนาตามค่าเป้าหมายเพิ่มขึ้นไม่น้อยกว่าร้อยละ 5</v>
      </c>
    </row>
    <row r="74" spans="1:6" ht="15.6" customHeight="1" x14ac:dyDescent="0.2">
      <c r="A74" s="31">
        <v>19</v>
      </c>
      <c r="B74" s="110" t="s">
        <v>1457</v>
      </c>
      <c r="C74" s="34" t="s">
        <v>981</v>
      </c>
      <c r="D74" s="143">
        <v>27.43</v>
      </c>
      <c r="E74" s="116">
        <f t="shared" si="5"/>
        <v>11.43</v>
      </c>
      <c r="F74" s="105" t="str">
        <f t="shared" si="4"/>
        <v>มีผลการพัฒนาตามค่าเป้าหมายเพิ่มขึ้นไม่น้อยกว่าร้อยละ 5</v>
      </c>
    </row>
    <row r="75" spans="1:6" ht="15.6" customHeight="1" x14ac:dyDescent="0.2">
      <c r="A75" s="31">
        <v>20</v>
      </c>
      <c r="B75" s="110" t="s">
        <v>1485</v>
      </c>
      <c r="C75" s="34" t="s">
        <v>346</v>
      </c>
      <c r="D75" s="143">
        <v>30.2</v>
      </c>
      <c r="E75" s="116">
        <f t="shared" si="5"/>
        <v>9.8000000000000007</v>
      </c>
      <c r="F75" s="105" t="str">
        <f t="shared" si="4"/>
        <v>มีผลการพัฒนาตามค่าเป้าหมายเพิ่มขึ้นไม่น้อยกว่าร้อยละ 5</v>
      </c>
    </row>
    <row r="76" spans="1:6" ht="15.6" customHeight="1" x14ac:dyDescent="0.2">
      <c r="A76" s="31">
        <v>21</v>
      </c>
      <c r="B76" s="110" t="s">
        <v>1499</v>
      </c>
      <c r="C76" s="34" t="s">
        <v>1236</v>
      </c>
      <c r="D76" s="143">
        <v>20.51</v>
      </c>
      <c r="E76" s="116">
        <f t="shared" si="5"/>
        <v>9.4899999999999984</v>
      </c>
      <c r="F76" s="105" t="str">
        <f t="shared" si="4"/>
        <v>มีผลการพัฒนาตามค่าเป้าหมายเพิ่มขึ้นไม่น้อยกว่าร้อยละ 5</v>
      </c>
    </row>
    <row r="77" spans="1:6" ht="15.6" customHeight="1" x14ac:dyDescent="0.2">
      <c r="A77" s="31">
        <v>22</v>
      </c>
      <c r="B77" s="110" t="s">
        <v>1486</v>
      </c>
      <c r="C77" s="34" t="s">
        <v>1246</v>
      </c>
      <c r="D77" s="143">
        <v>27.86</v>
      </c>
      <c r="E77" s="116">
        <f t="shared" si="5"/>
        <v>9.2800000000000011</v>
      </c>
      <c r="F77" s="105" t="str">
        <f t="shared" si="4"/>
        <v>มีผลการพัฒนาตามค่าเป้าหมายเพิ่มขึ้นไม่น้อยกว่าร้อยละ 5</v>
      </c>
    </row>
    <row r="78" spans="1:6" ht="15.6" customHeight="1" x14ac:dyDescent="0.2">
      <c r="A78" s="31">
        <v>23</v>
      </c>
      <c r="B78" s="110" t="s">
        <v>1439</v>
      </c>
      <c r="C78" s="34" t="s">
        <v>168</v>
      </c>
      <c r="D78" s="143">
        <v>32.86</v>
      </c>
      <c r="E78" s="116">
        <f t="shared" si="5"/>
        <v>9.0399999999999991</v>
      </c>
      <c r="F78" s="105" t="str">
        <f t="shared" si="4"/>
        <v>มีผลการพัฒนาตามค่าเป้าหมายเพิ่มขึ้นไม่น้อยกว่าร้อยละ 5</v>
      </c>
    </row>
    <row r="79" spans="1:6" ht="15.6" customHeight="1" x14ac:dyDescent="0.2">
      <c r="A79" s="31">
        <v>24</v>
      </c>
      <c r="B79" s="110" t="s">
        <v>1461</v>
      </c>
      <c r="C79" s="34" t="s">
        <v>1070</v>
      </c>
      <c r="D79" s="143">
        <v>31.43</v>
      </c>
      <c r="E79" s="116">
        <f t="shared" si="5"/>
        <v>8.759999999999998</v>
      </c>
      <c r="F79" s="105" t="str">
        <f t="shared" si="4"/>
        <v>มีผลการพัฒนาตามค่าเป้าหมายเพิ่มขึ้นไม่น้อยกว่าร้อยละ 5</v>
      </c>
    </row>
    <row r="80" spans="1:6" ht="15.6" customHeight="1" x14ac:dyDescent="0.2">
      <c r="A80" s="31">
        <v>25</v>
      </c>
      <c r="B80" s="110" t="s">
        <v>1395</v>
      </c>
      <c r="C80" s="34" t="s">
        <v>480</v>
      </c>
      <c r="D80" s="143">
        <v>43.8</v>
      </c>
      <c r="E80" s="116">
        <f t="shared" si="5"/>
        <v>8.7000000000000028</v>
      </c>
      <c r="F80" s="105" t="str">
        <f t="shared" si="4"/>
        <v>มีผลการพัฒนาตามค่าเป้าหมายเพิ่มขึ้นไม่น้อยกว่าร้อยละ 5</v>
      </c>
    </row>
    <row r="81" spans="1:6" ht="15.6" customHeight="1" x14ac:dyDescent="0.2">
      <c r="A81" s="31">
        <v>26</v>
      </c>
      <c r="B81" s="110" t="s">
        <v>1465</v>
      </c>
      <c r="C81" s="34" t="s">
        <v>444</v>
      </c>
      <c r="D81" s="143">
        <v>36.11</v>
      </c>
      <c r="E81" s="116">
        <f t="shared" si="5"/>
        <v>8.6499999999999986</v>
      </c>
      <c r="F81" s="105" t="str">
        <f t="shared" si="4"/>
        <v>มีผลการพัฒนาตามค่าเป้าหมายเพิ่มขึ้นไม่น้อยกว่าร้อยละ 5</v>
      </c>
    </row>
    <row r="82" spans="1:6" ht="15.6" customHeight="1" x14ac:dyDescent="0.2">
      <c r="A82" s="31">
        <v>27</v>
      </c>
      <c r="B82" s="110" t="s">
        <v>1474</v>
      </c>
      <c r="C82" s="34" t="s">
        <v>1087</v>
      </c>
      <c r="D82" s="143">
        <v>27.14</v>
      </c>
      <c r="E82" s="116">
        <f t="shared" si="5"/>
        <v>8.2899999999999991</v>
      </c>
      <c r="F82" s="105" t="str">
        <f t="shared" si="4"/>
        <v>มีผลการพัฒนาตามค่าเป้าหมายเพิ่มขึ้นไม่น้อยกว่าร้อยละ 5</v>
      </c>
    </row>
    <row r="83" spans="1:6" ht="15.6" customHeight="1" x14ac:dyDescent="0.2">
      <c r="A83" s="31">
        <v>28</v>
      </c>
      <c r="B83" s="110" t="s">
        <v>1455</v>
      </c>
      <c r="C83" s="34" t="s">
        <v>1022</v>
      </c>
      <c r="D83" s="143">
        <v>27.09</v>
      </c>
      <c r="E83" s="116">
        <f t="shared" si="5"/>
        <v>7.0699999999999967</v>
      </c>
      <c r="F83" s="105" t="str">
        <f t="shared" si="4"/>
        <v>มีผลการพัฒนาตามค่าเป้าหมายเพิ่มขึ้นไม่น้อยกว่าร้อยละ 5</v>
      </c>
    </row>
    <row r="84" spans="1:6" ht="15.6" customHeight="1" x14ac:dyDescent="0.2">
      <c r="A84" s="31">
        <v>29</v>
      </c>
      <c r="B84" s="110" t="s">
        <v>1400</v>
      </c>
      <c r="C84" s="34" t="s">
        <v>528</v>
      </c>
      <c r="D84" s="143">
        <v>45.71</v>
      </c>
      <c r="E84" s="116">
        <f t="shared" si="5"/>
        <v>5.9099999999999966</v>
      </c>
      <c r="F84" s="105" t="str">
        <f t="shared" si="4"/>
        <v>มีผลการพัฒนาตามค่าเป้าหมายเพิ่มขึ้นไม่น้อยกว่าร้อยละ 5</v>
      </c>
    </row>
    <row r="85" spans="1:6" ht="15.6" customHeight="1" x14ac:dyDescent="0.2">
      <c r="A85" s="31">
        <v>30</v>
      </c>
      <c r="B85" s="110" t="s">
        <v>1369</v>
      </c>
      <c r="C85" s="34" t="s">
        <v>181</v>
      </c>
      <c r="D85" s="143">
        <v>40.229999999999997</v>
      </c>
      <c r="E85" s="116">
        <f t="shared" si="5"/>
        <v>5.740000000000002</v>
      </c>
      <c r="F85" s="105" t="str">
        <f t="shared" si="4"/>
        <v>มีผลการพัฒนาตามค่าเป้าหมายเพิ่มขึ้นไม่น้อยกว่าร้อยละ 5</v>
      </c>
    </row>
    <row r="86" spans="1:6" ht="15.6" customHeight="1" x14ac:dyDescent="0.2">
      <c r="A86" s="31">
        <v>31</v>
      </c>
      <c r="B86" s="110" t="s">
        <v>1421</v>
      </c>
      <c r="C86" s="34" t="s">
        <v>119</v>
      </c>
      <c r="D86" s="143">
        <v>40.369999999999997</v>
      </c>
      <c r="E86" s="116">
        <f t="shared" si="5"/>
        <v>5.3400000000000034</v>
      </c>
      <c r="F86" s="105" t="str">
        <f t="shared" si="4"/>
        <v>มีผลการพัฒนาตามค่าเป้าหมายเพิ่มขึ้นไม่น้อยกว่าร้อยละ 5</v>
      </c>
    </row>
    <row r="87" spans="1:6" ht="15.6" customHeight="1" x14ac:dyDescent="0.2">
      <c r="A87" s="31">
        <v>32</v>
      </c>
      <c r="B87" s="110" t="s">
        <v>1397</v>
      </c>
      <c r="C87" s="34" t="s">
        <v>342</v>
      </c>
      <c r="D87" s="143">
        <v>26.66</v>
      </c>
      <c r="E87" s="116">
        <f t="shared" si="5"/>
        <v>4.7699999999999996</v>
      </c>
      <c r="F87" s="105" t="str">
        <f t="shared" si="4"/>
        <v>-</v>
      </c>
    </row>
    <row r="88" spans="1:6" ht="15.6" customHeight="1" x14ac:dyDescent="0.2">
      <c r="A88" s="31">
        <v>33</v>
      </c>
      <c r="B88" s="110" t="s">
        <v>1450</v>
      </c>
      <c r="C88" s="34" t="s">
        <v>974</v>
      </c>
      <c r="D88" s="143">
        <v>34.69</v>
      </c>
      <c r="E88" s="116">
        <f t="shared" si="5"/>
        <v>4.7100000000000009</v>
      </c>
      <c r="F88" s="105" t="str">
        <f t="shared" si="4"/>
        <v>-</v>
      </c>
    </row>
    <row r="89" spans="1:6" ht="15.6" customHeight="1" x14ac:dyDescent="0.2">
      <c r="A89" s="31">
        <v>34</v>
      </c>
      <c r="B89" s="110" t="s">
        <v>1378</v>
      </c>
      <c r="C89" s="34" t="s">
        <v>284</v>
      </c>
      <c r="D89" s="143">
        <v>43.23</v>
      </c>
      <c r="E89" s="116">
        <f t="shared" si="5"/>
        <v>4.3000000000000043</v>
      </c>
      <c r="F89" s="105" t="str">
        <f t="shared" si="4"/>
        <v>-</v>
      </c>
    </row>
    <row r="90" spans="1:6" ht="15.6" customHeight="1" x14ac:dyDescent="0.2">
      <c r="A90" s="31">
        <v>35</v>
      </c>
      <c r="B90" s="110" t="s">
        <v>1490</v>
      </c>
      <c r="C90" s="34" t="s">
        <v>716</v>
      </c>
      <c r="D90" s="143">
        <v>21.71</v>
      </c>
      <c r="E90" s="116">
        <f t="shared" si="5"/>
        <v>4</v>
      </c>
      <c r="F90" s="105" t="str">
        <f t="shared" si="4"/>
        <v>-</v>
      </c>
    </row>
    <row r="91" spans="1:6" ht="15.6" customHeight="1" x14ac:dyDescent="0.2">
      <c r="A91" s="31">
        <v>36</v>
      </c>
      <c r="B91" s="110" t="s">
        <v>1394</v>
      </c>
      <c r="C91" s="34" t="s">
        <v>470</v>
      </c>
      <c r="D91" s="143">
        <v>42.86</v>
      </c>
      <c r="E91" s="116">
        <f t="shared" si="5"/>
        <v>3.4299999999999997</v>
      </c>
      <c r="F91" s="105" t="str">
        <f t="shared" si="4"/>
        <v>-</v>
      </c>
    </row>
    <row r="92" spans="1:6" ht="15.6" customHeight="1" x14ac:dyDescent="0.2">
      <c r="A92" s="31">
        <v>37</v>
      </c>
      <c r="B92" s="110" t="s">
        <v>1422</v>
      </c>
      <c r="C92" s="34" t="s">
        <v>757</v>
      </c>
      <c r="D92" s="143">
        <v>31.43</v>
      </c>
      <c r="E92" s="116">
        <f t="shared" si="5"/>
        <v>3.1400000000000006</v>
      </c>
      <c r="F92" s="105" t="str">
        <f t="shared" si="4"/>
        <v>-</v>
      </c>
    </row>
    <row r="93" spans="1:6" ht="15.6" customHeight="1" x14ac:dyDescent="0.2">
      <c r="A93" s="31">
        <v>38</v>
      </c>
      <c r="B93" s="110" t="s">
        <v>1371</v>
      </c>
      <c r="C93" s="128" t="s">
        <v>207</v>
      </c>
      <c r="D93" s="143">
        <v>43.94</v>
      </c>
      <c r="E93" s="116">
        <f t="shared" si="5"/>
        <v>3.0700000000000003</v>
      </c>
      <c r="F93" s="105" t="str">
        <f t="shared" si="4"/>
        <v>-</v>
      </c>
    </row>
    <row r="94" spans="1:6" ht="15.6" customHeight="1" x14ac:dyDescent="0.2">
      <c r="A94" s="31">
        <v>39</v>
      </c>
      <c r="B94" s="110" t="s">
        <v>1489</v>
      </c>
      <c r="C94" s="34" t="s">
        <v>1268</v>
      </c>
      <c r="D94" s="143">
        <v>18.37</v>
      </c>
      <c r="E94" s="116">
        <f t="shared" si="5"/>
        <v>3.0599999999999987</v>
      </c>
      <c r="F94" s="105" t="str">
        <f t="shared" si="4"/>
        <v>-</v>
      </c>
    </row>
    <row r="95" spans="1:6" ht="15.6" customHeight="1" x14ac:dyDescent="0.2">
      <c r="A95" s="31">
        <v>40</v>
      </c>
      <c r="B95" s="110" t="s">
        <v>1481</v>
      </c>
      <c r="C95" s="34" t="s">
        <v>342</v>
      </c>
      <c r="D95" s="143">
        <v>28.57</v>
      </c>
      <c r="E95" s="116">
        <f t="shared" si="5"/>
        <v>2.8599999999999994</v>
      </c>
      <c r="F95" s="105" t="str">
        <f t="shared" si="4"/>
        <v>-</v>
      </c>
    </row>
    <row r="96" spans="1:6" ht="15.6" customHeight="1" x14ac:dyDescent="0.2">
      <c r="A96" s="31">
        <v>41</v>
      </c>
      <c r="B96" s="110" t="s">
        <v>1493</v>
      </c>
      <c r="C96" s="34" t="s">
        <v>497</v>
      </c>
      <c r="D96" s="143">
        <v>17.14</v>
      </c>
      <c r="E96" s="116">
        <f t="shared" si="5"/>
        <v>2.8599999999999994</v>
      </c>
      <c r="F96" s="105" t="str">
        <f t="shared" si="4"/>
        <v>-</v>
      </c>
    </row>
    <row r="97" spans="1:6" ht="15.6" customHeight="1" x14ac:dyDescent="0.2">
      <c r="A97" s="31">
        <v>42</v>
      </c>
      <c r="B97" s="110" t="s">
        <v>1407</v>
      </c>
      <c r="C97" s="128" t="s">
        <v>500</v>
      </c>
      <c r="D97" s="143">
        <v>40.49</v>
      </c>
      <c r="E97" s="116">
        <f t="shared" si="5"/>
        <v>2.3699999999999974</v>
      </c>
      <c r="F97" s="105" t="str">
        <f t="shared" si="4"/>
        <v>-</v>
      </c>
    </row>
    <row r="98" spans="1:6" ht="15.6" customHeight="1" x14ac:dyDescent="0.2">
      <c r="A98" s="31">
        <v>43</v>
      </c>
      <c r="B98" s="110" t="s">
        <v>1482</v>
      </c>
      <c r="C98" s="34" t="s">
        <v>368</v>
      </c>
      <c r="D98" s="143">
        <v>25.43</v>
      </c>
      <c r="E98" s="116">
        <f t="shared" si="5"/>
        <v>2.1900000000000013</v>
      </c>
      <c r="F98" s="105" t="str">
        <f t="shared" si="4"/>
        <v>-</v>
      </c>
    </row>
    <row r="99" spans="1:6" ht="15.6" customHeight="1" x14ac:dyDescent="0.2">
      <c r="A99" s="31">
        <v>44</v>
      </c>
      <c r="B99" s="110" t="s">
        <v>1373</v>
      </c>
      <c r="C99" s="34" t="s">
        <v>172</v>
      </c>
      <c r="D99" s="143">
        <v>41.43</v>
      </c>
      <c r="E99" s="116">
        <f t="shared" si="5"/>
        <v>1.8999999999999986</v>
      </c>
      <c r="F99" s="105" t="str">
        <f t="shared" si="4"/>
        <v>-</v>
      </c>
    </row>
    <row r="100" spans="1:6" ht="15.6" customHeight="1" x14ac:dyDescent="0.2">
      <c r="A100" s="31">
        <v>45</v>
      </c>
      <c r="B100" s="110" t="s">
        <v>1480</v>
      </c>
      <c r="C100" s="34" t="s">
        <v>619</v>
      </c>
      <c r="D100" s="143">
        <v>26.83</v>
      </c>
      <c r="E100" s="116">
        <f t="shared" si="5"/>
        <v>1.740000000000002</v>
      </c>
      <c r="F100" s="105" t="str">
        <f t="shared" si="4"/>
        <v>-</v>
      </c>
    </row>
    <row r="101" spans="1:6" ht="15.6" customHeight="1" x14ac:dyDescent="0.2">
      <c r="A101" s="31">
        <v>46</v>
      </c>
      <c r="B101" s="110" t="s">
        <v>1423</v>
      </c>
      <c r="C101" s="34" t="s">
        <v>768</v>
      </c>
      <c r="D101" s="143">
        <v>47.31</v>
      </c>
      <c r="E101" s="116">
        <f t="shared" si="5"/>
        <v>1.6699999999999946</v>
      </c>
      <c r="F101" s="105" t="str">
        <f t="shared" si="4"/>
        <v>-</v>
      </c>
    </row>
    <row r="102" spans="1:6" ht="15.6" customHeight="1" x14ac:dyDescent="0.2">
      <c r="A102" s="31">
        <v>47</v>
      </c>
      <c r="B102" s="110" t="s">
        <v>1449</v>
      </c>
      <c r="C102" s="34" t="s">
        <v>868</v>
      </c>
      <c r="D102" s="143">
        <v>20.29</v>
      </c>
      <c r="E102" s="116">
        <f t="shared" ref="E102:E133" si="6">C102-D102</f>
        <v>0.38000000000000256</v>
      </c>
      <c r="F102" s="105" t="str">
        <f t="shared" si="4"/>
        <v>-</v>
      </c>
    </row>
    <row r="103" spans="1:6" ht="15.6" customHeight="1" x14ac:dyDescent="0.2">
      <c r="A103" s="31">
        <v>48</v>
      </c>
      <c r="B103" s="110" t="s">
        <v>1359</v>
      </c>
      <c r="C103" s="34" t="s">
        <v>30</v>
      </c>
      <c r="D103" s="143">
        <v>46.34</v>
      </c>
      <c r="E103" s="116">
        <f t="shared" si="6"/>
        <v>-0.27000000000000313</v>
      </c>
      <c r="F103" s="105" t="str">
        <f t="shared" si="4"/>
        <v>-</v>
      </c>
    </row>
    <row r="104" spans="1:6" ht="15.6" customHeight="1" x14ac:dyDescent="0.2">
      <c r="A104" s="31">
        <v>49</v>
      </c>
      <c r="B104" s="110" t="s">
        <v>1415</v>
      </c>
      <c r="C104" s="34" t="s">
        <v>26</v>
      </c>
      <c r="D104" s="143">
        <v>47.63</v>
      </c>
      <c r="E104" s="116">
        <f t="shared" si="6"/>
        <v>-0.49000000000000199</v>
      </c>
      <c r="F104" s="105" t="str">
        <f t="shared" si="4"/>
        <v>-</v>
      </c>
    </row>
    <row r="105" spans="1:6" ht="15.6" customHeight="1" x14ac:dyDescent="0.2">
      <c r="A105" s="31">
        <v>50</v>
      </c>
      <c r="B105" s="110" t="s">
        <v>1416</v>
      </c>
      <c r="C105" s="34" t="s">
        <v>693</v>
      </c>
      <c r="D105" s="143">
        <v>35.86</v>
      </c>
      <c r="E105" s="116">
        <f t="shared" si="6"/>
        <v>-0.53999999999999915</v>
      </c>
      <c r="F105" s="105" t="str">
        <f t="shared" si="4"/>
        <v>-</v>
      </c>
    </row>
    <row r="106" spans="1:6" ht="15.6" customHeight="1" x14ac:dyDescent="0.2">
      <c r="A106" s="31">
        <v>51</v>
      </c>
      <c r="B106" s="110" t="s">
        <v>1476</v>
      </c>
      <c r="C106" s="34" t="s">
        <v>1177</v>
      </c>
      <c r="D106" s="143">
        <v>38.090000000000003</v>
      </c>
      <c r="E106" s="116">
        <f t="shared" si="6"/>
        <v>-0.54000000000000625</v>
      </c>
      <c r="F106" s="105" t="str">
        <f t="shared" si="4"/>
        <v>-</v>
      </c>
    </row>
    <row r="107" spans="1:6" ht="15.6" customHeight="1" x14ac:dyDescent="0.2">
      <c r="A107" s="31">
        <v>52</v>
      </c>
      <c r="B107" s="110" t="s">
        <v>1399</v>
      </c>
      <c r="C107" s="34" t="s">
        <v>516</v>
      </c>
      <c r="D107" s="143">
        <v>49.17</v>
      </c>
      <c r="E107" s="116">
        <f t="shared" si="6"/>
        <v>-0.71999999999999886</v>
      </c>
      <c r="F107" s="105" t="str">
        <f t="shared" si="4"/>
        <v>-</v>
      </c>
    </row>
    <row r="108" spans="1:6" ht="15.6" customHeight="1" x14ac:dyDescent="0.2">
      <c r="A108" s="31">
        <v>53</v>
      </c>
      <c r="B108" s="110" t="s">
        <v>1427</v>
      </c>
      <c r="C108" s="34" t="s">
        <v>168</v>
      </c>
      <c r="D108" s="143">
        <v>42.86</v>
      </c>
      <c r="E108" s="116">
        <f t="shared" si="6"/>
        <v>-0.96000000000000085</v>
      </c>
      <c r="F108" s="105" t="str">
        <f t="shared" si="4"/>
        <v>-</v>
      </c>
    </row>
    <row r="109" spans="1:6" ht="15.6" customHeight="1" x14ac:dyDescent="0.2">
      <c r="A109" s="31">
        <v>54</v>
      </c>
      <c r="B109" s="110" t="s">
        <v>1462</v>
      </c>
      <c r="C109" s="34" t="s">
        <v>619</v>
      </c>
      <c r="D109" s="143">
        <v>29.71</v>
      </c>
      <c r="E109" s="116">
        <f t="shared" si="6"/>
        <v>-1.1400000000000006</v>
      </c>
      <c r="F109" s="105" t="str">
        <f t="shared" si="4"/>
        <v>-</v>
      </c>
    </row>
    <row r="110" spans="1:6" ht="15.6" customHeight="1" x14ac:dyDescent="0.2">
      <c r="A110" s="31">
        <v>55</v>
      </c>
      <c r="B110" s="110" t="s">
        <v>1491</v>
      </c>
      <c r="C110" s="34" t="s">
        <v>1286</v>
      </c>
      <c r="D110" s="143">
        <v>20.71</v>
      </c>
      <c r="E110" s="116">
        <f t="shared" si="6"/>
        <v>-1.1500000000000021</v>
      </c>
      <c r="F110" s="105" t="str">
        <f t="shared" si="4"/>
        <v>-</v>
      </c>
    </row>
    <row r="111" spans="1:6" ht="15.6" customHeight="1" x14ac:dyDescent="0.2">
      <c r="A111" s="31">
        <v>56</v>
      </c>
      <c r="B111" s="110" t="s">
        <v>1387</v>
      </c>
      <c r="C111" s="34" t="s">
        <v>391</v>
      </c>
      <c r="D111" s="143">
        <v>40.31</v>
      </c>
      <c r="E111" s="116">
        <f t="shared" si="6"/>
        <v>-1.2600000000000051</v>
      </c>
      <c r="F111" s="105" t="str">
        <f t="shared" si="4"/>
        <v>-</v>
      </c>
    </row>
    <row r="112" spans="1:6" ht="15.6" customHeight="1" x14ac:dyDescent="0.2">
      <c r="A112" s="31">
        <v>57</v>
      </c>
      <c r="B112" s="110" t="s">
        <v>1498</v>
      </c>
      <c r="C112" s="34" t="s">
        <v>1337</v>
      </c>
      <c r="D112" s="143">
        <v>25.71</v>
      </c>
      <c r="E112" s="116">
        <f t="shared" si="6"/>
        <v>-2.2200000000000024</v>
      </c>
      <c r="F112" s="105" t="str">
        <f t="shared" si="4"/>
        <v>-</v>
      </c>
    </row>
    <row r="113" spans="1:6" ht="15.6" customHeight="1" x14ac:dyDescent="0.2">
      <c r="A113" s="31">
        <v>58</v>
      </c>
      <c r="B113" s="110" t="s">
        <v>1487</v>
      </c>
      <c r="C113" s="34" t="s">
        <v>1256</v>
      </c>
      <c r="D113" s="143">
        <v>35.89</v>
      </c>
      <c r="E113" s="116">
        <f t="shared" si="6"/>
        <v>-2.5600000000000023</v>
      </c>
      <c r="F113" s="105" t="str">
        <f t="shared" si="4"/>
        <v>-</v>
      </c>
    </row>
    <row r="114" spans="1:6" ht="15.6" customHeight="1" x14ac:dyDescent="0.2">
      <c r="A114" s="31">
        <v>59</v>
      </c>
      <c r="B114" s="110" t="s">
        <v>1438</v>
      </c>
      <c r="C114" s="34" t="s">
        <v>894</v>
      </c>
      <c r="D114" s="143">
        <v>38.57</v>
      </c>
      <c r="E114" s="116">
        <f t="shared" si="6"/>
        <v>-2.5700000000000003</v>
      </c>
      <c r="F114" s="105" t="str">
        <f t="shared" si="4"/>
        <v>-</v>
      </c>
    </row>
    <row r="115" spans="1:6" ht="15.6" customHeight="1" x14ac:dyDescent="0.2">
      <c r="A115" s="31">
        <v>60</v>
      </c>
      <c r="B115" s="110" t="s">
        <v>1488</v>
      </c>
      <c r="C115" s="34" t="s">
        <v>497</v>
      </c>
      <c r="D115" s="143">
        <v>22.86</v>
      </c>
      <c r="E115" s="116">
        <f t="shared" si="6"/>
        <v>-2.8599999999999994</v>
      </c>
      <c r="F115" s="105" t="str">
        <f t="shared" si="4"/>
        <v>-</v>
      </c>
    </row>
    <row r="116" spans="1:6" ht="15.6" customHeight="1" x14ac:dyDescent="0.2">
      <c r="A116" s="31">
        <v>61</v>
      </c>
      <c r="B116" s="110" t="s">
        <v>1412</v>
      </c>
      <c r="C116" s="34" t="s">
        <v>647</v>
      </c>
      <c r="D116" s="143">
        <v>49.49</v>
      </c>
      <c r="E116" s="116">
        <f t="shared" si="6"/>
        <v>-2.9200000000000017</v>
      </c>
      <c r="F116" s="105" t="str">
        <f t="shared" si="4"/>
        <v>-</v>
      </c>
    </row>
    <row r="117" spans="1:6" ht="15.6" customHeight="1" x14ac:dyDescent="0.2">
      <c r="A117" s="31">
        <v>62</v>
      </c>
      <c r="B117" s="110" t="s">
        <v>1414</v>
      </c>
      <c r="C117" s="34" t="s">
        <v>671</v>
      </c>
      <c r="D117" s="143">
        <v>37.659999999999997</v>
      </c>
      <c r="E117" s="116">
        <f t="shared" si="6"/>
        <v>-2.9699999999999989</v>
      </c>
      <c r="F117" s="105" t="str">
        <f t="shared" si="4"/>
        <v>-</v>
      </c>
    </row>
    <row r="118" spans="1:6" ht="15.6" customHeight="1" x14ac:dyDescent="0.2">
      <c r="A118" s="31">
        <v>63</v>
      </c>
      <c r="B118" s="110" t="s">
        <v>1595</v>
      </c>
      <c r="C118" s="34" t="s">
        <v>168</v>
      </c>
      <c r="D118" s="143">
        <v>45.14</v>
      </c>
      <c r="E118" s="116">
        <f t="shared" si="6"/>
        <v>-3.240000000000002</v>
      </c>
      <c r="F118" s="105" t="str">
        <f t="shared" si="4"/>
        <v>-</v>
      </c>
    </row>
    <row r="119" spans="1:6" ht="15.6" customHeight="1" x14ac:dyDescent="0.2">
      <c r="A119" s="31">
        <v>64</v>
      </c>
      <c r="B119" s="110" t="s">
        <v>1442</v>
      </c>
      <c r="C119" s="34" t="s">
        <v>767</v>
      </c>
      <c r="D119" s="143">
        <v>20.57</v>
      </c>
      <c r="E119" s="116">
        <f t="shared" si="6"/>
        <v>-3.4299999999999997</v>
      </c>
      <c r="F119" s="105" t="str">
        <f t="shared" si="4"/>
        <v>-</v>
      </c>
    </row>
    <row r="120" spans="1:6" ht="15.6" customHeight="1" x14ac:dyDescent="0.2">
      <c r="A120" s="31">
        <v>65</v>
      </c>
      <c r="B120" s="110" t="s">
        <v>1466</v>
      </c>
      <c r="C120" s="34" t="s">
        <v>619</v>
      </c>
      <c r="D120" s="143">
        <v>32.26</v>
      </c>
      <c r="E120" s="116">
        <f t="shared" si="6"/>
        <v>-3.6899999999999977</v>
      </c>
      <c r="F120" s="105" t="str">
        <f t="shared" si="4"/>
        <v>-</v>
      </c>
    </row>
    <row r="121" spans="1:6" ht="15.6" customHeight="1" x14ac:dyDescent="0.2">
      <c r="A121" s="31">
        <v>66</v>
      </c>
      <c r="B121" s="110" t="s">
        <v>1437</v>
      </c>
      <c r="C121" s="34" t="s">
        <v>882</v>
      </c>
      <c r="D121" s="143">
        <v>28.57</v>
      </c>
      <c r="E121" s="116">
        <f t="shared" si="6"/>
        <v>-4.2800000000000011</v>
      </c>
      <c r="F121" s="105" t="str">
        <f t="shared" ref="F121:F147" si="7">IF(AND(D121&lt;50,E121&gt;=5),"มีผลการพัฒนาตามค่าเป้าหมายเพิ่มขึ้นไม่น้อยกว่าร้อยละ 5","-")</f>
        <v>-</v>
      </c>
    </row>
    <row r="122" spans="1:6" ht="15.6" customHeight="1" x14ac:dyDescent="0.2">
      <c r="A122" s="31">
        <v>67</v>
      </c>
      <c r="B122" s="110" t="s">
        <v>1496</v>
      </c>
      <c r="C122" s="34" t="s">
        <v>1268</v>
      </c>
      <c r="D122" s="143">
        <v>25.71</v>
      </c>
      <c r="E122" s="116">
        <f t="shared" si="6"/>
        <v>-4.2800000000000011</v>
      </c>
      <c r="F122" s="105" t="str">
        <f t="shared" si="7"/>
        <v>-</v>
      </c>
    </row>
    <row r="123" spans="1:6" ht="15.6" customHeight="1" x14ac:dyDescent="0.2">
      <c r="A123" s="31">
        <v>68</v>
      </c>
      <c r="B123" s="110" t="s">
        <v>1379</v>
      </c>
      <c r="C123" s="34" t="s">
        <v>298</v>
      </c>
      <c r="D123" s="143">
        <v>42.86</v>
      </c>
      <c r="E123" s="116">
        <f t="shared" si="6"/>
        <v>-4.2899999999999991</v>
      </c>
      <c r="F123" s="105" t="str">
        <f t="shared" si="7"/>
        <v>-</v>
      </c>
    </row>
    <row r="124" spans="1:6" ht="15.6" customHeight="1" x14ac:dyDescent="0.2">
      <c r="A124" s="31">
        <v>69</v>
      </c>
      <c r="B124" s="110" t="s">
        <v>1497</v>
      </c>
      <c r="C124" s="34" t="s">
        <v>1326</v>
      </c>
      <c r="D124" s="143">
        <v>31.83</v>
      </c>
      <c r="E124" s="116">
        <f t="shared" si="6"/>
        <v>-4.3999999999999986</v>
      </c>
      <c r="F124" s="105" t="str">
        <f t="shared" si="7"/>
        <v>-</v>
      </c>
    </row>
    <row r="125" spans="1:6" ht="15.6" customHeight="1" x14ac:dyDescent="0.2">
      <c r="A125" s="31">
        <v>70</v>
      </c>
      <c r="B125" s="110" t="s">
        <v>1494</v>
      </c>
      <c r="C125" s="34" t="s">
        <v>1307</v>
      </c>
      <c r="D125" s="143">
        <v>24.46</v>
      </c>
      <c r="E125" s="116">
        <f t="shared" si="6"/>
        <v>-4.6999999999999993</v>
      </c>
      <c r="F125" s="105" t="str">
        <f t="shared" si="7"/>
        <v>-</v>
      </c>
    </row>
    <row r="126" spans="1:6" ht="15.6" customHeight="1" x14ac:dyDescent="0.2">
      <c r="A126" s="31">
        <v>71</v>
      </c>
      <c r="B126" s="110" t="s">
        <v>1473</v>
      </c>
      <c r="C126" s="34" t="s">
        <v>716</v>
      </c>
      <c r="D126" s="143">
        <v>30.6</v>
      </c>
      <c r="E126" s="116">
        <f t="shared" si="6"/>
        <v>-4.8900000000000006</v>
      </c>
      <c r="F126" s="105" t="str">
        <f t="shared" si="7"/>
        <v>-</v>
      </c>
    </row>
    <row r="127" spans="1:6" ht="15.6" customHeight="1" x14ac:dyDescent="0.2">
      <c r="A127" s="31">
        <v>72</v>
      </c>
      <c r="B127" s="110" t="s">
        <v>1370</v>
      </c>
      <c r="C127" s="34" t="s">
        <v>194</v>
      </c>
      <c r="D127" s="143">
        <v>49.71</v>
      </c>
      <c r="E127" s="116">
        <f t="shared" si="6"/>
        <v>-5.8999999999999986</v>
      </c>
      <c r="F127" s="105" t="str">
        <f t="shared" si="7"/>
        <v>-</v>
      </c>
    </row>
    <row r="128" spans="1:6" ht="15.6" customHeight="1" x14ac:dyDescent="0.2">
      <c r="A128" s="31">
        <v>73</v>
      </c>
      <c r="B128" s="110" t="s">
        <v>1492</v>
      </c>
      <c r="C128" s="34" t="s">
        <v>1294</v>
      </c>
      <c r="D128" s="143">
        <v>36.200000000000003</v>
      </c>
      <c r="E128" s="116">
        <f t="shared" si="6"/>
        <v>-6.6800000000000033</v>
      </c>
      <c r="F128" s="105" t="str">
        <f t="shared" si="7"/>
        <v>-</v>
      </c>
    </row>
    <row r="129" spans="1:6" ht="15.6" customHeight="1" x14ac:dyDescent="0.2">
      <c r="A129" s="31">
        <v>74</v>
      </c>
      <c r="B129" s="110" t="s">
        <v>1376</v>
      </c>
      <c r="C129" s="34" t="s">
        <v>227</v>
      </c>
      <c r="D129" s="143">
        <v>41.71</v>
      </c>
      <c r="E129" s="116">
        <f t="shared" si="6"/>
        <v>-6.8500000000000014</v>
      </c>
      <c r="F129" s="105" t="str">
        <f t="shared" si="7"/>
        <v>-</v>
      </c>
    </row>
    <row r="130" spans="1:6" ht="15.6" customHeight="1" x14ac:dyDescent="0.2">
      <c r="A130" s="31">
        <v>75</v>
      </c>
      <c r="B130" s="110" t="s">
        <v>1464</v>
      </c>
      <c r="C130" s="34" t="s">
        <v>342</v>
      </c>
      <c r="D130" s="143">
        <v>38.57</v>
      </c>
      <c r="E130" s="116">
        <f t="shared" si="6"/>
        <v>-7.1400000000000006</v>
      </c>
      <c r="F130" s="105" t="str">
        <f t="shared" si="7"/>
        <v>-</v>
      </c>
    </row>
    <row r="131" spans="1:6" ht="15.6" customHeight="1" x14ac:dyDescent="0.2">
      <c r="A131" s="31">
        <v>76</v>
      </c>
      <c r="B131" s="110" t="s">
        <v>1402</v>
      </c>
      <c r="C131" s="34" t="s">
        <v>550</v>
      </c>
      <c r="D131" s="143">
        <v>37.71</v>
      </c>
      <c r="E131" s="116">
        <f t="shared" si="6"/>
        <v>-7.5100000000000016</v>
      </c>
      <c r="F131" s="105" t="str">
        <f t="shared" si="7"/>
        <v>-</v>
      </c>
    </row>
    <row r="132" spans="1:6" ht="15.6" customHeight="1" x14ac:dyDescent="0.2">
      <c r="A132" s="31">
        <v>77</v>
      </c>
      <c r="B132" s="110" t="s">
        <v>1533</v>
      </c>
      <c r="C132" s="34" t="s">
        <v>728</v>
      </c>
      <c r="D132" s="143">
        <v>44.23</v>
      </c>
      <c r="E132" s="116">
        <f t="shared" si="6"/>
        <v>-7.5399999999999991</v>
      </c>
      <c r="F132" s="105" t="str">
        <f t="shared" si="7"/>
        <v>-</v>
      </c>
    </row>
    <row r="133" spans="1:6" ht="15.6" customHeight="1" x14ac:dyDescent="0.2">
      <c r="A133" s="31">
        <v>78</v>
      </c>
      <c r="B133" s="110" t="s">
        <v>1428</v>
      </c>
      <c r="C133" s="34" t="s">
        <v>619</v>
      </c>
      <c r="D133" s="143">
        <v>37.14</v>
      </c>
      <c r="E133" s="116">
        <f t="shared" si="6"/>
        <v>-8.57</v>
      </c>
      <c r="F133" s="105" t="str">
        <f t="shared" si="7"/>
        <v>-</v>
      </c>
    </row>
    <row r="134" spans="1:6" ht="15.6" customHeight="1" x14ac:dyDescent="0.2">
      <c r="A134" s="31">
        <v>79</v>
      </c>
      <c r="B134" s="110" t="s">
        <v>1471</v>
      </c>
      <c r="C134" s="34" t="s">
        <v>1144</v>
      </c>
      <c r="D134" s="143">
        <v>32.909999999999997</v>
      </c>
      <c r="E134" s="116">
        <f t="shared" ref="E134:E147" si="8">C134-D134</f>
        <v>-9.7799999999999976</v>
      </c>
      <c r="F134" s="105" t="str">
        <f t="shared" si="7"/>
        <v>-</v>
      </c>
    </row>
    <row r="135" spans="1:6" ht="15.6" customHeight="1" x14ac:dyDescent="0.2">
      <c r="A135" s="31">
        <v>80</v>
      </c>
      <c r="B135" s="110" t="s">
        <v>1454</v>
      </c>
      <c r="C135" s="34" t="s">
        <v>1012</v>
      </c>
      <c r="D135" s="143">
        <v>45.31</v>
      </c>
      <c r="E135" s="116">
        <f t="shared" si="8"/>
        <v>-10.850000000000001</v>
      </c>
      <c r="F135" s="105" t="str">
        <f t="shared" si="7"/>
        <v>-</v>
      </c>
    </row>
    <row r="136" spans="1:6" ht="15.6" customHeight="1" x14ac:dyDescent="0.2">
      <c r="A136" s="31">
        <v>81</v>
      </c>
      <c r="B136" s="110" t="s">
        <v>1374</v>
      </c>
      <c r="C136" s="34" t="s">
        <v>238</v>
      </c>
      <c r="D136" s="143">
        <v>44.37</v>
      </c>
      <c r="E136" s="116">
        <f t="shared" si="8"/>
        <v>-10.989999999999995</v>
      </c>
      <c r="F136" s="105" t="str">
        <f t="shared" si="7"/>
        <v>-</v>
      </c>
    </row>
    <row r="137" spans="1:6" ht="15.6" customHeight="1" x14ac:dyDescent="0.2">
      <c r="A137" s="31">
        <v>82</v>
      </c>
      <c r="B137" s="110" t="s">
        <v>1440</v>
      </c>
      <c r="C137" s="34" t="s">
        <v>619</v>
      </c>
      <c r="D137" s="143">
        <v>41.14</v>
      </c>
      <c r="E137" s="116">
        <f t="shared" si="8"/>
        <v>-12.57</v>
      </c>
      <c r="F137" s="105" t="str">
        <f t="shared" si="7"/>
        <v>-</v>
      </c>
    </row>
    <row r="138" spans="1:6" ht="15.6" customHeight="1" x14ac:dyDescent="0.2">
      <c r="A138" s="31">
        <v>83</v>
      </c>
      <c r="B138" s="110" t="s">
        <v>1419</v>
      </c>
      <c r="C138" s="34" t="s">
        <v>716</v>
      </c>
      <c r="D138" s="143">
        <v>39.06</v>
      </c>
      <c r="E138" s="116">
        <f t="shared" si="8"/>
        <v>-13.350000000000001</v>
      </c>
      <c r="F138" s="105" t="str">
        <f t="shared" si="7"/>
        <v>-</v>
      </c>
    </row>
    <row r="139" spans="1:6" ht="15.6" customHeight="1" x14ac:dyDescent="0.2">
      <c r="A139" s="31">
        <v>84</v>
      </c>
      <c r="B139" s="110" t="s">
        <v>1495</v>
      </c>
      <c r="C139" s="34" t="s">
        <v>1268</v>
      </c>
      <c r="D139" s="143">
        <v>35.229999999999997</v>
      </c>
      <c r="E139" s="116">
        <f t="shared" si="8"/>
        <v>-13.799999999999997</v>
      </c>
      <c r="F139" s="105" t="str">
        <f t="shared" si="7"/>
        <v>-</v>
      </c>
    </row>
    <row r="140" spans="1:6" ht="15.6" customHeight="1" x14ac:dyDescent="0.2">
      <c r="A140" s="31">
        <v>85</v>
      </c>
      <c r="B140" s="110" t="s">
        <v>1460</v>
      </c>
      <c r="C140" s="34" t="s">
        <v>313</v>
      </c>
      <c r="D140" s="143">
        <v>37.14</v>
      </c>
      <c r="E140" s="116">
        <f t="shared" si="8"/>
        <v>-14.64</v>
      </c>
      <c r="F140" s="105" t="str">
        <f t="shared" si="7"/>
        <v>-</v>
      </c>
    </row>
    <row r="141" spans="1:6" ht="15.6" customHeight="1" x14ac:dyDescent="0.2">
      <c r="A141" s="31">
        <v>86</v>
      </c>
      <c r="B141" s="113" t="s">
        <v>1463</v>
      </c>
      <c r="C141" s="34" t="s">
        <v>1091</v>
      </c>
      <c r="D141" s="144">
        <v>45.31</v>
      </c>
      <c r="E141" s="116">
        <f t="shared" si="8"/>
        <v>-14.740000000000002</v>
      </c>
      <c r="F141" s="105" t="str">
        <f t="shared" si="7"/>
        <v>-</v>
      </c>
    </row>
    <row r="142" spans="1:6" ht="15.6" customHeight="1" x14ac:dyDescent="0.2">
      <c r="A142" s="31">
        <v>87</v>
      </c>
      <c r="B142" s="32" t="s">
        <v>1409</v>
      </c>
      <c r="C142" s="34" t="s">
        <v>621</v>
      </c>
      <c r="D142" s="145">
        <v>42.86</v>
      </c>
      <c r="E142" s="116">
        <f t="shared" si="8"/>
        <v>-15.719999999999999</v>
      </c>
      <c r="F142" s="105" t="str">
        <f t="shared" si="7"/>
        <v>-</v>
      </c>
    </row>
    <row r="143" spans="1:6" ht="15.6" customHeight="1" x14ac:dyDescent="0.2">
      <c r="A143" s="31">
        <v>88</v>
      </c>
      <c r="B143" s="32" t="s">
        <v>1385</v>
      </c>
      <c r="C143" s="34" t="s">
        <v>368</v>
      </c>
      <c r="D143" s="145">
        <v>43.8</v>
      </c>
      <c r="E143" s="116">
        <f t="shared" si="8"/>
        <v>-16.179999999999996</v>
      </c>
      <c r="F143" s="105" t="str">
        <f t="shared" si="7"/>
        <v>-</v>
      </c>
    </row>
    <row r="144" spans="1:6" ht="15.6" customHeight="1" x14ac:dyDescent="0.2">
      <c r="A144" s="31">
        <v>89</v>
      </c>
      <c r="B144" s="32" t="s">
        <v>1459</v>
      </c>
      <c r="C144" s="34" t="s">
        <v>1054</v>
      </c>
      <c r="D144" s="145">
        <v>42.54</v>
      </c>
      <c r="E144" s="116">
        <f t="shared" si="8"/>
        <v>-19.439999999999998</v>
      </c>
      <c r="F144" s="105" t="str">
        <f t="shared" si="7"/>
        <v>-</v>
      </c>
    </row>
    <row r="145" spans="1:6" ht="15.6" customHeight="1" x14ac:dyDescent="0.2">
      <c r="A145" s="31">
        <v>90</v>
      </c>
      <c r="B145" s="32" t="s">
        <v>1468</v>
      </c>
      <c r="C145" s="34" t="s">
        <v>1122</v>
      </c>
      <c r="D145" s="145">
        <v>47.74</v>
      </c>
      <c r="E145" s="116">
        <f t="shared" si="8"/>
        <v>-21.55</v>
      </c>
      <c r="F145" s="105" t="str">
        <f t="shared" si="7"/>
        <v>-</v>
      </c>
    </row>
    <row r="146" spans="1:6" ht="15.6" customHeight="1" x14ac:dyDescent="0.2">
      <c r="A146" s="31">
        <v>91</v>
      </c>
      <c r="B146" s="32" t="s">
        <v>1467</v>
      </c>
      <c r="C146" s="34" t="s">
        <v>716</v>
      </c>
      <c r="D146" s="145">
        <v>47.63</v>
      </c>
      <c r="E146" s="116">
        <f t="shared" si="8"/>
        <v>-21.92</v>
      </c>
      <c r="F146" s="105" t="str">
        <f t="shared" si="7"/>
        <v>-</v>
      </c>
    </row>
    <row r="147" spans="1:6" ht="15.6" customHeight="1" x14ac:dyDescent="0.2">
      <c r="A147" s="31">
        <v>92</v>
      </c>
      <c r="B147" s="32" t="s">
        <v>1500</v>
      </c>
      <c r="C147" s="34" t="s">
        <v>1268</v>
      </c>
      <c r="D147" s="145">
        <v>48.57</v>
      </c>
      <c r="E147" s="116">
        <f t="shared" si="8"/>
        <v>-27.14</v>
      </c>
      <c r="F147" s="105" t="str">
        <f t="shared" si="7"/>
        <v>-</v>
      </c>
    </row>
    <row r="148" spans="1:6" ht="15.6" customHeight="1" x14ac:dyDescent="0.2">
      <c r="A148" s="106">
        <v>1</v>
      </c>
      <c r="B148" s="120" t="s">
        <v>1410</v>
      </c>
      <c r="C148" s="126" t="s">
        <v>93</v>
      </c>
      <c r="D148" s="132" t="s">
        <v>1592</v>
      </c>
      <c r="E148" s="129" t="s">
        <v>1592</v>
      </c>
      <c r="F148" s="105" t="s">
        <v>1592</v>
      </c>
    </row>
    <row r="149" spans="1:6" ht="15.6" customHeight="1" x14ac:dyDescent="0.2">
      <c r="A149" s="106">
        <v>2</v>
      </c>
      <c r="B149" s="120" t="s">
        <v>1445</v>
      </c>
      <c r="C149" s="126" t="s">
        <v>939</v>
      </c>
      <c r="D149" s="130" t="s">
        <v>1592</v>
      </c>
      <c r="E149" s="129" t="s">
        <v>1592</v>
      </c>
      <c r="F149" s="105" t="s">
        <v>1592</v>
      </c>
    </row>
    <row r="150" spans="1:6" ht="15.6" customHeight="1" x14ac:dyDescent="0.2">
      <c r="A150" s="106">
        <v>3</v>
      </c>
      <c r="B150" s="120" t="s">
        <v>1404</v>
      </c>
      <c r="C150" s="126" t="s">
        <v>524</v>
      </c>
      <c r="D150" s="130" t="s">
        <v>1592</v>
      </c>
      <c r="E150" s="129" t="s">
        <v>1592</v>
      </c>
      <c r="F150" s="105" t="s">
        <v>1592</v>
      </c>
    </row>
    <row r="151" spans="1:6" ht="15.6" customHeight="1" x14ac:dyDescent="0.2">
      <c r="A151" s="106">
        <v>4</v>
      </c>
      <c r="B151" s="120" t="s">
        <v>1444</v>
      </c>
      <c r="C151" s="126" t="s">
        <v>311</v>
      </c>
      <c r="D151" s="130" t="s">
        <v>1592</v>
      </c>
      <c r="E151" s="129" t="s">
        <v>1592</v>
      </c>
      <c r="F151" s="105" t="s">
        <v>1592</v>
      </c>
    </row>
    <row r="152" spans="1:6" ht="15.6" customHeight="1" x14ac:dyDescent="0.2">
      <c r="A152" s="106">
        <v>5</v>
      </c>
      <c r="B152" s="107" t="s">
        <v>1596</v>
      </c>
      <c r="C152" s="106"/>
      <c r="D152" s="134">
        <v>48.57</v>
      </c>
      <c r="E152" s="129" t="s">
        <v>1592</v>
      </c>
      <c r="F152" s="105" t="s">
        <v>1592</v>
      </c>
    </row>
    <row r="153" spans="1:6" ht="15.6" customHeight="1" x14ac:dyDescent="0.2">
      <c r="A153" s="106">
        <v>6</v>
      </c>
      <c r="B153" s="107" t="s">
        <v>1594</v>
      </c>
      <c r="C153" s="106"/>
      <c r="D153" s="135">
        <v>44.66</v>
      </c>
      <c r="E153" s="129" t="s">
        <v>1592</v>
      </c>
      <c r="F153" s="105" t="s">
        <v>1592</v>
      </c>
    </row>
    <row r="154" spans="1:6" ht="16.149999999999999" customHeight="1" x14ac:dyDescent="0.2">
      <c r="A154" s="106">
        <v>7</v>
      </c>
      <c r="B154" s="137" t="s">
        <v>1597</v>
      </c>
      <c r="C154" s="106"/>
      <c r="D154" s="136">
        <v>21.43</v>
      </c>
      <c r="E154" s="129" t="s">
        <v>1592</v>
      </c>
      <c r="F154" s="105" t="s">
        <v>1592</v>
      </c>
    </row>
    <row r="155" spans="1:6" ht="15.6" customHeight="1" x14ac:dyDescent="0.2">
      <c r="A155" s="106">
        <v>8</v>
      </c>
      <c r="B155" s="120" t="s">
        <v>1598</v>
      </c>
      <c r="C155" s="106"/>
      <c r="D155" s="132" t="s">
        <v>1592</v>
      </c>
      <c r="E155" s="129" t="s">
        <v>1592</v>
      </c>
      <c r="F155" s="105" t="s">
        <v>1592</v>
      </c>
    </row>
  </sheetData>
  <sortState ref="B56:E147">
    <sortCondition descending="1" ref="E56:E147"/>
  </sortState>
  <mergeCells count="7">
    <mergeCell ref="A1:F1"/>
    <mergeCell ref="A2:F2"/>
    <mergeCell ref="A4:A5"/>
    <mergeCell ref="B4:B5"/>
    <mergeCell ref="C4:D4"/>
    <mergeCell ref="E4:E5"/>
    <mergeCell ref="F4:F5"/>
  </mergeCell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"/>
  <sheetViews>
    <sheetView view="pageBreakPreview" zoomScale="110" zoomScaleNormal="110" zoomScaleSheetLayoutView="110" workbookViewId="0">
      <pane ySplit="5" topLeftCell="A27" activePane="bottomLeft" state="frozen"/>
      <selection pane="bottomLeft" activeCell="F36" sqref="F36"/>
    </sheetView>
  </sheetViews>
  <sheetFormatPr defaultColWidth="5.140625" defaultRowHeight="19.5" x14ac:dyDescent="0.2"/>
  <cols>
    <col min="1" max="1" width="4.42578125" style="133" customWidth="1"/>
    <col min="2" max="2" width="21.42578125" style="22" customWidth="1"/>
    <col min="3" max="4" width="7.28515625" style="133" customWidth="1"/>
    <col min="5" max="5" width="9.28515625" style="22" customWidth="1"/>
    <col min="6" max="6" width="39.42578125" style="133" customWidth="1"/>
    <col min="7" max="7" width="5.140625" style="22"/>
    <col min="8" max="8" width="10.7109375" style="22" customWidth="1"/>
    <col min="9" max="16384" width="5.140625" style="22"/>
  </cols>
  <sheetData>
    <row r="1" spans="1:6" ht="21" x14ac:dyDescent="0.2">
      <c r="A1" s="192" t="s">
        <v>1605</v>
      </c>
      <c r="B1" s="192"/>
      <c r="C1" s="192"/>
      <c r="D1" s="192"/>
      <c r="E1" s="192"/>
      <c r="F1" s="192"/>
    </row>
    <row r="2" spans="1:6" ht="21.75" customHeight="1" x14ac:dyDescent="0.2">
      <c r="A2" s="192" t="s">
        <v>1600</v>
      </c>
      <c r="B2" s="192"/>
      <c r="C2" s="192"/>
      <c r="D2" s="192"/>
      <c r="E2" s="192"/>
      <c r="F2" s="192"/>
    </row>
    <row r="3" spans="1:6" ht="5.25" customHeight="1" x14ac:dyDescent="0.2">
      <c r="A3" s="146"/>
      <c r="B3" s="123"/>
      <c r="C3" s="146"/>
      <c r="D3" s="146"/>
      <c r="E3" s="123"/>
      <c r="F3" s="146"/>
    </row>
    <row r="4" spans="1:6" ht="19.149999999999999" customHeight="1" x14ac:dyDescent="0.2">
      <c r="A4" s="231" t="s">
        <v>1568</v>
      </c>
      <c r="B4" s="227" t="s">
        <v>1587</v>
      </c>
      <c r="C4" s="233" t="s">
        <v>1503</v>
      </c>
      <c r="D4" s="233"/>
      <c r="E4" s="229" t="s">
        <v>1588</v>
      </c>
      <c r="F4" s="230" t="s">
        <v>1589</v>
      </c>
    </row>
    <row r="5" spans="1:6" ht="19.149999999999999" customHeight="1" x14ac:dyDescent="0.2">
      <c r="A5" s="232"/>
      <c r="B5" s="228"/>
      <c r="C5" s="122" t="s">
        <v>1601</v>
      </c>
      <c r="D5" s="101" t="s">
        <v>1590</v>
      </c>
      <c r="E5" s="229"/>
      <c r="F5" s="230"/>
    </row>
    <row r="6" spans="1:6" ht="15.6" customHeight="1" x14ac:dyDescent="0.2">
      <c r="A6" s="149">
        <v>1</v>
      </c>
      <c r="B6" s="150" t="s">
        <v>1429</v>
      </c>
      <c r="C6" s="41" t="s">
        <v>821</v>
      </c>
      <c r="D6" s="151">
        <v>60.49</v>
      </c>
      <c r="E6" s="152">
        <f t="shared" ref="E6:E37" si="0">C6-D6</f>
        <v>9.509999999999998</v>
      </c>
      <c r="F6" s="105" t="str">
        <f>IF(AND(D6&gt;=60,E6&gt;=3),"มีผลการพัฒนาตามค่าเป้าหมายเพิ่มขึ้นไม่น้อยกว่าร้อยละ 3","-")</f>
        <v>มีผลการพัฒนาตามค่าเป้าหมายเพิ่มขึ้นไม่น้อยกว่าร้อยละ 3</v>
      </c>
    </row>
    <row r="7" spans="1:6" ht="15.6" customHeight="1" x14ac:dyDescent="0.2">
      <c r="A7" s="149">
        <v>2</v>
      </c>
      <c r="B7" s="150" t="s">
        <v>1447</v>
      </c>
      <c r="C7" s="41" t="s">
        <v>858</v>
      </c>
      <c r="D7" s="151">
        <v>65.709999999999994</v>
      </c>
      <c r="E7" s="152">
        <f t="shared" si="0"/>
        <v>8.5800000000000125</v>
      </c>
      <c r="F7" s="105" t="str">
        <f t="shared" ref="F7:F37" si="1">IF(AND(D7&gt;=60,E7&gt;=3),"มีผลการพัฒนาตามค่าเป้าหมายเพิ่มขึ้นไม่น้อยกว่าร้อยละ 3","-")</f>
        <v>มีผลการพัฒนาตามค่าเป้าหมายเพิ่มขึ้นไม่น้อยกว่าร้อยละ 3</v>
      </c>
    </row>
    <row r="8" spans="1:6" ht="15.6" customHeight="1" x14ac:dyDescent="0.2">
      <c r="A8" s="149">
        <v>3</v>
      </c>
      <c r="B8" s="150" t="s">
        <v>1390</v>
      </c>
      <c r="C8" s="41" t="s">
        <v>427</v>
      </c>
      <c r="D8" s="151">
        <v>62.29</v>
      </c>
      <c r="E8" s="152">
        <f t="shared" si="0"/>
        <v>7.0000000000000071</v>
      </c>
      <c r="F8" s="105" t="str">
        <f t="shared" si="1"/>
        <v>มีผลการพัฒนาตามค่าเป้าหมายเพิ่มขึ้นไม่น้อยกว่าร้อยละ 3</v>
      </c>
    </row>
    <row r="9" spans="1:6" ht="15.6" customHeight="1" x14ac:dyDescent="0.2">
      <c r="A9" s="149">
        <v>4</v>
      </c>
      <c r="B9" s="150" t="s">
        <v>1375</v>
      </c>
      <c r="C9" s="41" t="s">
        <v>254</v>
      </c>
      <c r="D9" s="151">
        <v>61.03</v>
      </c>
      <c r="E9" s="152">
        <f t="shared" si="0"/>
        <v>5.519999999999996</v>
      </c>
      <c r="F9" s="105" t="str">
        <f t="shared" si="1"/>
        <v>มีผลการพัฒนาตามค่าเป้าหมายเพิ่มขึ้นไม่น้อยกว่าร้อยละ 3</v>
      </c>
    </row>
    <row r="10" spans="1:6" ht="15.6" customHeight="1" x14ac:dyDescent="0.2">
      <c r="A10" s="149">
        <v>5</v>
      </c>
      <c r="B10" s="150" t="s">
        <v>1446</v>
      </c>
      <c r="C10" s="41" t="s">
        <v>539</v>
      </c>
      <c r="D10" s="151">
        <v>67.86</v>
      </c>
      <c r="E10" s="152">
        <f t="shared" si="0"/>
        <v>5</v>
      </c>
      <c r="F10" s="105" t="str">
        <f t="shared" si="1"/>
        <v>มีผลการพัฒนาตามค่าเป้าหมายเพิ่มขึ้นไม่น้อยกว่าร้อยละ 3</v>
      </c>
    </row>
    <row r="11" spans="1:6" ht="15.6" customHeight="1" x14ac:dyDescent="0.2">
      <c r="A11" s="149">
        <v>6</v>
      </c>
      <c r="B11" s="150" t="s">
        <v>1522</v>
      </c>
      <c r="C11" s="41" t="s">
        <v>47</v>
      </c>
      <c r="D11" s="151">
        <v>66.290000000000006</v>
      </c>
      <c r="E11" s="152">
        <f t="shared" si="0"/>
        <v>4.5</v>
      </c>
      <c r="F11" s="105" t="str">
        <f t="shared" si="1"/>
        <v>มีผลการพัฒนาตามค่าเป้าหมายเพิ่มขึ้นไม่น้อยกว่าร้อยละ 3</v>
      </c>
    </row>
    <row r="12" spans="1:6" ht="15.6" customHeight="1" x14ac:dyDescent="0.2">
      <c r="A12" s="149">
        <v>7</v>
      </c>
      <c r="B12" s="150" t="s">
        <v>1363</v>
      </c>
      <c r="C12" s="41" t="s">
        <v>97</v>
      </c>
      <c r="D12" s="151">
        <v>70.709999999999994</v>
      </c>
      <c r="E12" s="152">
        <f t="shared" si="0"/>
        <v>4.2900000000000063</v>
      </c>
      <c r="F12" s="105" t="str">
        <f t="shared" si="1"/>
        <v>มีผลการพัฒนาตามค่าเป้าหมายเพิ่มขึ้นไม่น้อยกว่าร้อยละ 3</v>
      </c>
    </row>
    <row r="13" spans="1:6" ht="15.6" customHeight="1" x14ac:dyDescent="0.2">
      <c r="A13" s="149">
        <v>8</v>
      </c>
      <c r="B13" s="150" t="s">
        <v>1434</v>
      </c>
      <c r="C13" s="41" t="s">
        <v>539</v>
      </c>
      <c r="D13" s="151">
        <v>70.290000000000006</v>
      </c>
      <c r="E13" s="152">
        <f t="shared" si="0"/>
        <v>2.5699999999999932</v>
      </c>
      <c r="F13" s="105" t="str">
        <f t="shared" si="1"/>
        <v>-</v>
      </c>
    </row>
    <row r="14" spans="1:6" ht="15.6" customHeight="1" x14ac:dyDescent="0.2">
      <c r="A14" s="149">
        <v>9</v>
      </c>
      <c r="B14" s="150" t="s">
        <v>1423</v>
      </c>
      <c r="C14" s="41" t="s">
        <v>772</v>
      </c>
      <c r="D14" s="151">
        <v>64.03</v>
      </c>
      <c r="E14" s="152">
        <f t="shared" si="0"/>
        <v>2.0900000000000034</v>
      </c>
      <c r="F14" s="105" t="str">
        <f t="shared" si="1"/>
        <v>-</v>
      </c>
    </row>
    <row r="15" spans="1:6" ht="15.6" customHeight="1" x14ac:dyDescent="0.2">
      <c r="A15" s="149">
        <v>10</v>
      </c>
      <c r="B15" s="150" t="s">
        <v>1432</v>
      </c>
      <c r="C15" s="41" t="s">
        <v>845</v>
      </c>
      <c r="D15" s="151">
        <v>64.34</v>
      </c>
      <c r="E15" s="152">
        <f t="shared" si="0"/>
        <v>1.9500000000000028</v>
      </c>
      <c r="F15" s="105" t="str">
        <f t="shared" si="1"/>
        <v>-</v>
      </c>
    </row>
    <row r="16" spans="1:6" ht="15.6" customHeight="1" x14ac:dyDescent="0.2">
      <c r="A16" s="149">
        <v>11</v>
      </c>
      <c r="B16" s="150" t="s">
        <v>1441</v>
      </c>
      <c r="C16" s="41" t="s">
        <v>918</v>
      </c>
      <c r="D16" s="151">
        <v>65.709999999999994</v>
      </c>
      <c r="E16" s="152">
        <f t="shared" si="0"/>
        <v>1.9100000000000108</v>
      </c>
      <c r="F16" s="105" t="str">
        <f t="shared" si="1"/>
        <v>-</v>
      </c>
    </row>
    <row r="17" spans="1:6" ht="15.6" customHeight="1" x14ac:dyDescent="0.2">
      <c r="A17" s="149">
        <v>12</v>
      </c>
      <c r="B17" s="150" t="s">
        <v>1475</v>
      </c>
      <c r="C17" s="41" t="s">
        <v>1168</v>
      </c>
      <c r="D17" s="151">
        <v>68.290000000000006</v>
      </c>
      <c r="E17" s="152">
        <f t="shared" si="0"/>
        <v>1.039999999999992</v>
      </c>
      <c r="F17" s="105" t="str">
        <f t="shared" si="1"/>
        <v>-</v>
      </c>
    </row>
    <row r="18" spans="1:6" ht="15.6" customHeight="1" x14ac:dyDescent="0.2">
      <c r="A18" s="149">
        <v>13</v>
      </c>
      <c r="B18" s="150" t="s">
        <v>1365</v>
      </c>
      <c r="C18" s="41" t="s">
        <v>123</v>
      </c>
      <c r="D18" s="151">
        <v>61.26</v>
      </c>
      <c r="E18" s="152">
        <f t="shared" si="0"/>
        <v>0.71999999999999886</v>
      </c>
      <c r="F18" s="105" t="str">
        <f t="shared" si="1"/>
        <v>-</v>
      </c>
    </row>
    <row r="19" spans="1:6" ht="15.6" customHeight="1" x14ac:dyDescent="0.2">
      <c r="A19" s="149">
        <v>14</v>
      </c>
      <c r="B19" s="150" t="s">
        <v>1388</v>
      </c>
      <c r="C19" s="41" t="s">
        <v>406</v>
      </c>
      <c r="D19" s="151">
        <v>62</v>
      </c>
      <c r="E19" s="152">
        <f t="shared" si="0"/>
        <v>0.35999999999999943</v>
      </c>
      <c r="F19" s="105" t="str">
        <f t="shared" si="1"/>
        <v>-</v>
      </c>
    </row>
    <row r="20" spans="1:6" ht="15.6" customHeight="1" x14ac:dyDescent="0.2">
      <c r="A20" s="149">
        <v>15</v>
      </c>
      <c r="B20" s="150" t="s">
        <v>1435</v>
      </c>
      <c r="C20" s="41" t="s">
        <v>869</v>
      </c>
      <c r="D20" s="151">
        <v>60.29</v>
      </c>
      <c r="E20" s="152">
        <f t="shared" si="0"/>
        <v>-1.240000000000002</v>
      </c>
      <c r="F20" s="105" t="str">
        <f t="shared" si="1"/>
        <v>-</v>
      </c>
    </row>
    <row r="21" spans="1:6" ht="15.6" customHeight="1" x14ac:dyDescent="0.2">
      <c r="A21" s="149">
        <v>16</v>
      </c>
      <c r="B21" s="150" t="s">
        <v>1367</v>
      </c>
      <c r="C21" s="41" t="s">
        <v>149</v>
      </c>
      <c r="D21" s="151">
        <v>63.63</v>
      </c>
      <c r="E21" s="152">
        <f t="shared" si="0"/>
        <v>-1.3400000000000034</v>
      </c>
      <c r="F21" s="105" t="str">
        <f t="shared" si="1"/>
        <v>-</v>
      </c>
    </row>
    <row r="22" spans="1:6" ht="15.6" customHeight="1" x14ac:dyDescent="0.2">
      <c r="A22" s="149">
        <v>17</v>
      </c>
      <c r="B22" s="150" t="s">
        <v>1406</v>
      </c>
      <c r="C22" s="41" t="s">
        <v>597</v>
      </c>
      <c r="D22" s="151">
        <v>61.43</v>
      </c>
      <c r="E22" s="152">
        <f t="shared" si="0"/>
        <v>-2.3100000000000023</v>
      </c>
      <c r="F22" s="105" t="str">
        <f t="shared" si="1"/>
        <v>-</v>
      </c>
    </row>
    <row r="23" spans="1:6" ht="15.6" customHeight="1" x14ac:dyDescent="0.2">
      <c r="A23" s="149">
        <v>18</v>
      </c>
      <c r="B23" s="150" t="s">
        <v>1371</v>
      </c>
      <c r="C23" s="41" t="s">
        <v>211</v>
      </c>
      <c r="D23" s="151">
        <v>68.23</v>
      </c>
      <c r="E23" s="152">
        <f t="shared" si="0"/>
        <v>-4.0700000000000074</v>
      </c>
      <c r="F23" s="105" t="str">
        <f t="shared" si="1"/>
        <v>-</v>
      </c>
    </row>
    <row r="24" spans="1:6" ht="15.6" customHeight="1" x14ac:dyDescent="0.2">
      <c r="A24" s="149">
        <v>19</v>
      </c>
      <c r="B24" s="150" t="s">
        <v>1469</v>
      </c>
      <c r="C24" s="41" t="s">
        <v>535</v>
      </c>
      <c r="D24" s="151">
        <v>65.709999999999994</v>
      </c>
      <c r="E24" s="152">
        <f t="shared" si="0"/>
        <v>-6.4199999999999946</v>
      </c>
      <c r="F24" s="105" t="str">
        <f t="shared" si="1"/>
        <v>-</v>
      </c>
    </row>
    <row r="25" spans="1:6" ht="15.6" customHeight="1" x14ac:dyDescent="0.2">
      <c r="A25" s="149">
        <v>20</v>
      </c>
      <c r="B25" s="150" t="s">
        <v>1362</v>
      </c>
      <c r="C25" s="41" t="s">
        <v>84</v>
      </c>
      <c r="D25" s="151">
        <v>66.400000000000006</v>
      </c>
      <c r="E25" s="152">
        <f t="shared" si="0"/>
        <v>-8.220000000000006</v>
      </c>
      <c r="F25" s="105" t="str">
        <f t="shared" si="1"/>
        <v>-</v>
      </c>
    </row>
    <row r="26" spans="1:6" ht="15.6" customHeight="1" x14ac:dyDescent="0.2">
      <c r="A26" s="149">
        <v>21</v>
      </c>
      <c r="B26" s="150" t="s">
        <v>1372</v>
      </c>
      <c r="C26" s="41" t="s">
        <v>93</v>
      </c>
      <c r="D26" s="151">
        <v>77.14</v>
      </c>
      <c r="E26" s="152">
        <f t="shared" si="0"/>
        <v>-8.5700000000000074</v>
      </c>
      <c r="F26" s="105" t="str">
        <f t="shared" si="1"/>
        <v>-</v>
      </c>
    </row>
    <row r="27" spans="1:6" ht="15.6" customHeight="1" x14ac:dyDescent="0.2">
      <c r="A27" s="149">
        <v>22</v>
      </c>
      <c r="B27" s="150" t="s">
        <v>1381</v>
      </c>
      <c r="C27" s="41" t="s">
        <v>326</v>
      </c>
      <c r="D27" s="151">
        <v>60.83</v>
      </c>
      <c r="E27" s="152">
        <f t="shared" si="0"/>
        <v>-8.9600000000000009</v>
      </c>
      <c r="F27" s="105" t="str">
        <f t="shared" si="1"/>
        <v>-</v>
      </c>
    </row>
    <row r="28" spans="1:6" ht="15.6" customHeight="1" x14ac:dyDescent="0.2">
      <c r="A28" s="149">
        <v>23</v>
      </c>
      <c r="B28" s="150" t="s">
        <v>1389</v>
      </c>
      <c r="C28" s="41" t="s">
        <v>417</v>
      </c>
      <c r="D28" s="151">
        <v>63.63</v>
      </c>
      <c r="E28" s="152">
        <f t="shared" si="0"/>
        <v>-9.0399999999999991</v>
      </c>
      <c r="F28" s="105" t="str">
        <f t="shared" si="1"/>
        <v>-</v>
      </c>
    </row>
    <row r="29" spans="1:6" ht="15.6" customHeight="1" x14ac:dyDescent="0.2">
      <c r="A29" s="296">
        <v>24</v>
      </c>
      <c r="B29" s="291" t="s">
        <v>1413</v>
      </c>
      <c r="C29" s="243" t="s">
        <v>662</v>
      </c>
      <c r="D29" s="292">
        <v>73.8</v>
      </c>
      <c r="E29" s="295">
        <f t="shared" si="0"/>
        <v>-9.4299999999999926</v>
      </c>
      <c r="F29" s="105" t="str">
        <f t="shared" si="1"/>
        <v>-</v>
      </c>
    </row>
    <row r="30" spans="1:6" ht="15.6" customHeight="1" x14ac:dyDescent="0.2">
      <c r="A30" s="149">
        <v>25</v>
      </c>
      <c r="B30" s="150" t="s">
        <v>1396</v>
      </c>
      <c r="C30" s="41" t="s">
        <v>424</v>
      </c>
      <c r="D30" s="151">
        <v>70</v>
      </c>
      <c r="E30" s="152">
        <f t="shared" si="0"/>
        <v>-11.43</v>
      </c>
      <c r="F30" s="105" t="str">
        <f t="shared" si="1"/>
        <v>-</v>
      </c>
    </row>
    <row r="31" spans="1:6" ht="15.6" customHeight="1" x14ac:dyDescent="0.2">
      <c r="A31" s="149">
        <v>26</v>
      </c>
      <c r="B31" s="150" t="s">
        <v>1424</v>
      </c>
      <c r="C31" s="41" t="s">
        <v>203</v>
      </c>
      <c r="D31" s="151">
        <v>63.57</v>
      </c>
      <c r="E31" s="152">
        <f t="shared" si="0"/>
        <v>-12.660000000000004</v>
      </c>
      <c r="F31" s="105" t="str">
        <f t="shared" si="1"/>
        <v>-</v>
      </c>
    </row>
    <row r="32" spans="1:6" ht="15.6" customHeight="1" x14ac:dyDescent="0.2">
      <c r="A32" s="149">
        <v>27</v>
      </c>
      <c r="B32" s="150" t="s">
        <v>1443</v>
      </c>
      <c r="C32" s="41" t="s">
        <v>931</v>
      </c>
      <c r="D32" s="151">
        <v>77.14</v>
      </c>
      <c r="E32" s="152">
        <f t="shared" si="0"/>
        <v>-14</v>
      </c>
      <c r="F32" s="105" t="str">
        <f t="shared" si="1"/>
        <v>-</v>
      </c>
    </row>
    <row r="33" spans="1:6" ht="15.6" customHeight="1" x14ac:dyDescent="0.2">
      <c r="A33" s="149">
        <v>28</v>
      </c>
      <c r="B33" s="150" t="s">
        <v>1382</v>
      </c>
      <c r="C33" s="41" t="s">
        <v>158</v>
      </c>
      <c r="D33" s="151">
        <v>63.8</v>
      </c>
      <c r="E33" s="152">
        <f t="shared" si="0"/>
        <v>-14.279999999999994</v>
      </c>
      <c r="F33" s="105" t="str">
        <f t="shared" si="1"/>
        <v>-</v>
      </c>
    </row>
    <row r="34" spans="1:6" ht="15.6" customHeight="1" x14ac:dyDescent="0.2">
      <c r="A34" s="149">
        <v>29</v>
      </c>
      <c r="B34" s="150" t="s">
        <v>1391</v>
      </c>
      <c r="C34" s="41" t="s">
        <v>440</v>
      </c>
      <c r="D34" s="151">
        <v>66.430000000000007</v>
      </c>
      <c r="E34" s="152">
        <f t="shared" si="0"/>
        <v>-17.290000000000006</v>
      </c>
      <c r="F34" s="105" t="str">
        <f t="shared" si="1"/>
        <v>-</v>
      </c>
    </row>
    <row r="35" spans="1:6" ht="15.6" customHeight="1" x14ac:dyDescent="0.2">
      <c r="A35" s="149">
        <v>30</v>
      </c>
      <c r="B35" s="150" t="s">
        <v>1452</v>
      </c>
      <c r="C35" s="41" t="s">
        <v>992</v>
      </c>
      <c r="D35" s="151">
        <v>65</v>
      </c>
      <c r="E35" s="152">
        <f t="shared" si="0"/>
        <v>-20.36</v>
      </c>
      <c r="F35" s="105" t="str">
        <f t="shared" si="1"/>
        <v>-</v>
      </c>
    </row>
    <row r="36" spans="1:6" ht="15.6" customHeight="1" x14ac:dyDescent="0.2">
      <c r="A36" s="149">
        <v>31</v>
      </c>
      <c r="B36" s="150" t="s">
        <v>1383</v>
      </c>
      <c r="C36" s="41" t="s">
        <v>346</v>
      </c>
      <c r="D36" s="151">
        <v>60.57</v>
      </c>
      <c r="E36" s="152">
        <f t="shared" si="0"/>
        <v>-20.57</v>
      </c>
      <c r="F36" s="105" t="str">
        <f t="shared" si="1"/>
        <v>-</v>
      </c>
    </row>
    <row r="37" spans="1:6" ht="15.6" customHeight="1" x14ac:dyDescent="0.2">
      <c r="A37" s="149">
        <v>32</v>
      </c>
      <c r="B37" s="150" t="s">
        <v>1484</v>
      </c>
      <c r="C37" s="41" t="s">
        <v>298</v>
      </c>
      <c r="D37" s="151">
        <v>62.86</v>
      </c>
      <c r="E37" s="152">
        <f t="shared" si="0"/>
        <v>-24.29</v>
      </c>
      <c r="F37" s="105" t="str">
        <f t="shared" si="1"/>
        <v>-</v>
      </c>
    </row>
    <row r="38" spans="1:6" ht="15.6" customHeight="1" x14ac:dyDescent="0.2">
      <c r="A38" s="105">
        <v>1</v>
      </c>
      <c r="B38" s="107" t="s">
        <v>1483</v>
      </c>
      <c r="C38" s="126" t="s">
        <v>794</v>
      </c>
      <c r="D38" s="108">
        <v>50.29</v>
      </c>
      <c r="E38" s="129">
        <f t="shared" ref="E38:E69" si="2">C38-D38</f>
        <v>13.520000000000003</v>
      </c>
      <c r="F38" s="105" t="str">
        <f>IF(AND(D38&gt;=50,E38&gt;=4),"มีผลการพัฒนาตามค่าเป้าหมายเพิ่มขึ้นไม่น้อยกว่าร้อยละ 4","-")</f>
        <v>มีผลการพัฒนาตามค่าเป้าหมายเพิ่มขึ้นไม่น้อยกว่าร้อยละ 4</v>
      </c>
    </row>
    <row r="39" spans="1:6" ht="15.6" customHeight="1" x14ac:dyDescent="0.2">
      <c r="A39" s="105">
        <v>2</v>
      </c>
      <c r="B39" s="107" t="s">
        <v>1426</v>
      </c>
      <c r="C39" s="126" t="s">
        <v>801</v>
      </c>
      <c r="D39" s="108">
        <v>51.43</v>
      </c>
      <c r="E39" s="129">
        <f t="shared" si="2"/>
        <v>13.330000000000005</v>
      </c>
      <c r="F39" s="105" t="str">
        <f t="shared" ref="F39:F79" si="3">IF(AND(D39&gt;=50,E39&gt;=4),"มีผลการพัฒนาตามค่าเป้าหมายเพิ่มขึ้นไม่น้อยกว่าร้อยละ 4","-")</f>
        <v>มีผลการพัฒนาตามค่าเป้าหมายเพิ่มขึ้นไม่น้อยกว่าร้อยละ 4</v>
      </c>
    </row>
    <row r="40" spans="1:6" ht="15.6" customHeight="1" x14ac:dyDescent="0.2">
      <c r="A40" s="105">
        <v>3</v>
      </c>
      <c r="B40" s="107" t="s">
        <v>1395</v>
      </c>
      <c r="C40" s="126" t="s">
        <v>484</v>
      </c>
      <c r="D40" s="108">
        <v>50.94</v>
      </c>
      <c r="E40" s="129">
        <f t="shared" si="2"/>
        <v>11.920000000000002</v>
      </c>
      <c r="F40" s="105" t="str">
        <f t="shared" si="3"/>
        <v>มีผลการพัฒนาตามค่าเป้าหมายเพิ่มขึ้นไม่น้อยกว่าร้อยละ 4</v>
      </c>
    </row>
    <row r="41" spans="1:6" ht="15.6" customHeight="1" x14ac:dyDescent="0.2">
      <c r="A41" s="105">
        <v>4</v>
      </c>
      <c r="B41" s="107" t="s">
        <v>1370</v>
      </c>
      <c r="C41" s="126" t="s">
        <v>198</v>
      </c>
      <c r="D41" s="108">
        <v>51.43</v>
      </c>
      <c r="E41" s="129">
        <f t="shared" si="2"/>
        <v>8.89</v>
      </c>
      <c r="F41" s="105" t="str">
        <f t="shared" si="3"/>
        <v>มีผลการพัฒนาตามค่าเป้าหมายเพิ่มขึ้นไม่น้อยกว่าร้อยละ 4</v>
      </c>
    </row>
    <row r="42" spans="1:6" ht="15.6" customHeight="1" x14ac:dyDescent="0.2">
      <c r="A42" s="105">
        <v>5</v>
      </c>
      <c r="B42" s="107" t="s">
        <v>1360</v>
      </c>
      <c r="C42" s="126" t="s">
        <v>52</v>
      </c>
      <c r="D42" s="108">
        <v>58.57</v>
      </c>
      <c r="E42" s="129">
        <f t="shared" si="2"/>
        <v>8.7299999999999969</v>
      </c>
      <c r="F42" s="105" t="str">
        <f t="shared" si="3"/>
        <v>มีผลการพัฒนาตามค่าเป้าหมายเพิ่มขึ้นไม่น้อยกว่าร้อยละ 4</v>
      </c>
    </row>
    <row r="43" spans="1:6" ht="15.6" customHeight="1" x14ac:dyDescent="0.2">
      <c r="A43" s="105">
        <v>6</v>
      </c>
      <c r="B43" s="107" t="s">
        <v>1593</v>
      </c>
      <c r="C43" s="126" t="s">
        <v>314</v>
      </c>
      <c r="D43" s="108">
        <v>55.71</v>
      </c>
      <c r="E43" s="129">
        <f t="shared" si="2"/>
        <v>8.5800000000000054</v>
      </c>
      <c r="F43" s="105" t="str">
        <f t="shared" si="3"/>
        <v>มีผลการพัฒนาตามค่าเป้าหมายเพิ่มขึ้นไม่น้อยกว่าร้อยละ 4</v>
      </c>
    </row>
    <row r="44" spans="1:6" ht="15.6" customHeight="1" x14ac:dyDescent="0.2">
      <c r="A44" s="105">
        <v>7</v>
      </c>
      <c r="B44" s="107" t="s">
        <v>1436</v>
      </c>
      <c r="C44" s="126" t="s">
        <v>876</v>
      </c>
      <c r="D44" s="108">
        <v>58.86</v>
      </c>
      <c r="E44" s="129">
        <f t="shared" si="2"/>
        <v>6.2800000000000011</v>
      </c>
      <c r="F44" s="105" t="str">
        <f t="shared" si="3"/>
        <v>มีผลการพัฒนาตามค่าเป้าหมายเพิ่มขึ้นไม่น้อยกว่าร้อยละ 4</v>
      </c>
    </row>
    <row r="45" spans="1:6" ht="15.6" customHeight="1" x14ac:dyDescent="0.2">
      <c r="A45" s="105">
        <v>8</v>
      </c>
      <c r="B45" s="107" t="s">
        <v>1438</v>
      </c>
      <c r="C45" s="126" t="s">
        <v>891</v>
      </c>
      <c r="D45" s="108">
        <v>52.14</v>
      </c>
      <c r="E45" s="129">
        <f t="shared" si="2"/>
        <v>3.2899999999999991</v>
      </c>
      <c r="F45" s="105" t="str">
        <f t="shared" si="3"/>
        <v>-</v>
      </c>
    </row>
    <row r="46" spans="1:6" ht="15.6" customHeight="1" x14ac:dyDescent="0.2">
      <c r="A46" s="105">
        <v>9</v>
      </c>
      <c r="B46" s="107" t="s">
        <v>1591</v>
      </c>
      <c r="C46" s="126" t="s">
        <v>1035</v>
      </c>
      <c r="D46" s="108">
        <v>51.66</v>
      </c>
      <c r="E46" s="129">
        <f t="shared" si="2"/>
        <v>2.9100000000000037</v>
      </c>
      <c r="F46" s="105" t="str">
        <f t="shared" si="3"/>
        <v>-</v>
      </c>
    </row>
    <row r="47" spans="1:6" ht="15.6" customHeight="1" x14ac:dyDescent="0.2">
      <c r="A47" s="105">
        <v>10</v>
      </c>
      <c r="B47" s="107" t="s">
        <v>1387</v>
      </c>
      <c r="C47" s="126" t="s">
        <v>355</v>
      </c>
      <c r="D47" s="108">
        <v>50.83</v>
      </c>
      <c r="E47" s="129">
        <f t="shared" si="2"/>
        <v>2.740000000000002</v>
      </c>
      <c r="F47" s="105" t="str">
        <f t="shared" si="3"/>
        <v>-</v>
      </c>
    </row>
    <row r="48" spans="1:6" ht="15.6" customHeight="1" x14ac:dyDescent="0.2">
      <c r="A48" s="105">
        <v>11</v>
      </c>
      <c r="B48" s="107" t="s">
        <v>1398</v>
      </c>
      <c r="C48" s="126" t="s">
        <v>507</v>
      </c>
      <c r="D48" s="108">
        <v>55.91</v>
      </c>
      <c r="E48" s="129">
        <f t="shared" si="2"/>
        <v>1.7100000000000009</v>
      </c>
      <c r="F48" s="105" t="str">
        <f t="shared" si="3"/>
        <v>-</v>
      </c>
    </row>
    <row r="49" spans="1:6" ht="15.6" customHeight="1" x14ac:dyDescent="0.2">
      <c r="A49" s="105">
        <v>12</v>
      </c>
      <c r="B49" s="107" t="s">
        <v>1405</v>
      </c>
      <c r="C49" s="126" t="s">
        <v>585</v>
      </c>
      <c r="D49" s="108">
        <v>53.51</v>
      </c>
      <c r="E49" s="129">
        <f t="shared" si="2"/>
        <v>1.5900000000000034</v>
      </c>
      <c r="F49" s="105" t="str">
        <f t="shared" si="3"/>
        <v>-</v>
      </c>
    </row>
    <row r="50" spans="1:6" ht="15.6" customHeight="1" x14ac:dyDescent="0.2">
      <c r="A50" s="105">
        <v>13</v>
      </c>
      <c r="B50" s="107" t="s">
        <v>1366</v>
      </c>
      <c r="C50" s="126" t="s">
        <v>136</v>
      </c>
      <c r="D50" s="108">
        <v>52.66</v>
      </c>
      <c r="E50" s="129">
        <f t="shared" si="2"/>
        <v>1.3100000000000023</v>
      </c>
      <c r="F50" s="105" t="str">
        <f t="shared" si="3"/>
        <v>-</v>
      </c>
    </row>
    <row r="51" spans="1:6" ht="15.6" customHeight="1" x14ac:dyDescent="0.2">
      <c r="A51" s="105">
        <v>14</v>
      </c>
      <c r="B51" s="107" t="s">
        <v>1421</v>
      </c>
      <c r="C51" s="126" t="s">
        <v>750</v>
      </c>
      <c r="D51" s="108">
        <v>52.2</v>
      </c>
      <c r="E51" s="129">
        <f t="shared" si="2"/>
        <v>0.52999999999999403</v>
      </c>
      <c r="F51" s="105" t="str">
        <f t="shared" si="3"/>
        <v>-</v>
      </c>
    </row>
    <row r="52" spans="1:6" ht="15.6" customHeight="1" x14ac:dyDescent="0.2">
      <c r="A52" s="105">
        <v>15</v>
      </c>
      <c r="B52" s="107" t="s">
        <v>1415</v>
      </c>
      <c r="C52" s="126" t="s">
        <v>684</v>
      </c>
      <c r="D52" s="108">
        <v>54.66</v>
      </c>
      <c r="E52" s="129">
        <f t="shared" si="2"/>
        <v>0.52000000000000313</v>
      </c>
      <c r="F52" s="105" t="str">
        <f t="shared" si="3"/>
        <v>-</v>
      </c>
    </row>
    <row r="53" spans="1:6" ht="15.6" customHeight="1" x14ac:dyDescent="0.2">
      <c r="A53" s="105">
        <v>16</v>
      </c>
      <c r="B53" s="107" t="s">
        <v>1411</v>
      </c>
      <c r="C53" s="126" t="s">
        <v>640</v>
      </c>
      <c r="D53" s="108">
        <v>54.66</v>
      </c>
      <c r="E53" s="129">
        <f t="shared" si="2"/>
        <v>-0.75999999999999801</v>
      </c>
      <c r="F53" s="105" t="str">
        <f t="shared" si="3"/>
        <v>-</v>
      </c>
    </row>
    <row r="54" spans="1:6" ht="15.6" customHeight="1" x14ac:dyDescent="0.2">
      <c r="A54" s="105">
        <v>17</v>
      </c>
      <c r="B54" s="107" t="s">
        <v>1430</v>
      </c>
      <c r="C54" s="126" t="s">
        <v>679</v>
      </c>
      <c r="D54" s="108">
        <v>58.09</v>
      </c>
      <c r="E54" s="129">
        <f t="shared" si="2"/>
        <v>-0.95000000000000284</v>
      </c>
      <c r="F54" s="105" t="str">
        <f t="shared" si="3"/>
        <v>-</v>
      </c>
    </row>
    <row r="55" spans="1:6" ht="15.6" customHeight="1" x14ac:dyDescent="0.2">
      <c r="A55" s="105">
        <v>18</v>
      </c>
      <c r="B55" s="107" t="s">
        <v>1399</v>
      </c>
      <c r="C55" s="126" t="s">
        <v>520</v>
      </c>
      <c r="D55" s="108">
        <v>53.14</v>
      </c>
      <c r="E55" s="129">
        <f t="shared" si="2"/>
        <v>-1.4699999999999989</v>
      </c>
      <c r="F55" s="105" t="str">
        <f t="shared" si="3"/>
        <v>-</v>
      </c>
    </row>
    <row r="56" spans="1:6" ht="15.6" customHeight="1" x14ac:dyDescent="0.2">
      <c r="A56" s="105">
        <v>19</v>
      </c>
      <c r="B56" s="107" t="s">
        <v>1433</v>
      </c>
      <c r="C56" s="126" t="s">
        <v>507</v>
      </c>
      <c r="D56" s="108">
        <v>59.43</v>
      </c>
      <c r="E56" s="129">
        <f t="shared" si="2"/>
        <v>-1.8100000000000023</v>
      </c>
      <c r="F56" s="105" t="str">
        <f t="shared" si="3"/>
        <v>-</v>
      </c>
    </row>
    <row r="57" spans="1:6" ht="15.6" customHeight="1" x14ac:dyDescent="0.2">
      <c r="A57" s="105">
        <v>20</v>
      </c>
      <c r="B57" s="107" t="s">
        <v>1379</v>
      </c>
      <c r="C57" s="126" t="s">
        <v>302</v>
      </c>
      <c r="D57" s="108">
        <v>51.43</v>
      </c>
      <c r="E57" s="129">
        <f t="shared" si="2"/>
        <v>-2.3200000000000003</v>
      </c>
      <c r="F57" s="105" t="str">
        <f t="shared" si="3"/>
        <v>-</v>
      </c>
    </row>
    <row r="58" spans="1:6" ht="15.6" customHeight="1" x14ac:dyDescent="0.2">
      <c r="A58" s="105">
        <v>21</v>
      </c>
      <c r="B58" s="107" t="s">
        <v>1425</v>
      </c>
      <c r="C58" s="127" t="s">
        <v>791</v>
      </c>
      <c r="D58" s="108">
        <v>56.09</v>
      </c>
      <c r="E58" s="129">
        <f t="shared" si="2"/>
        <v>-3.230000000000004</v>
      </c>
      <c r="F58" s="105" t="str">
        <f t="shared" si="3"/>
        <v>-</v>
      </c>
    </row>
    <row r="59" spans="1:6" ht="15.6" customHeight="1" x14ac:dyDescent="0.2">
      <c r="A59" s="105">
        <v>22</v>
      </c>
      <c r="B59" s="107" t="s">
        <v>1400</v>
      </c>
      <c r="C59" s="126" t="s">
        <v>190</v>
      </c>
      <c r="D59" s="108">
        <v>54.8</v>
      </c>
      <c r="E59" s="129">
        <f t="shared" si="2"/>
        <v>-3.3699999999999974</v>
      </c>
      <c r="F59" s="105" t="str">
        <f t="shared" si="3"/>
        <v>-</v>
      </c>
    </row>
    <row r="60" spans="1:6" ht="15.6" customHeight="1" x14ac:dyDescent="0.2">
      <c r="A60" s="105">
        <v>23</v>
      </c>
      <c r="B60" s="107" t="s">
        <v>1358</v>
      </c>
      <c r="C60" s="126" t="s">
        <v>21</v>
      </c>
      <c r="D60" s="108">
        <v>58.94</v>
      </c>
      <c r="E60" s="129">
        <f t="shared" si="2"/>
        <v>-3.5899999999999963</v>
      </c>
      <c r="F60" s="105" t="str">
        <f t="shared" si="3"/>
        <v>-</v>
      </c>
    </row>
    <row r="61" spans="1:6" ht="15.6" customHeight="1" x14ac:dyDescent="0.2">
      <c r="A61" s="105">
        <v>24</v>
      </c>
      <c r="B61" s="107" t="s">
        <v>1450</v>
      </c>
      <c r="C61" s="126" t="s">
        <v>976</v>
      </c>
      <c r="D61" s="108">
        <v>50.46</v>
      </c>
      <c r="E61" s="129">
        <f t="shared" si="2"/>
        <v>-4.1400000000000006</v>
      </c>
      <c r="F61" s="105" t="str">
        <f t="shared" si="3"/>
        <v>-</v>
      </c>
    </row>
    <row r="62" spans="1:6" ht="15.6" customHeight="1" x14ac:dyDescent="0.2">
      <c r="A62" s="105">
        <v>25</v>
      </c>
      <c r="B62" s="107" t="s">
        <v>1401</v>
      </c>
      <c r="C62" s="126" t="s">
        <v>543</v>
      </c>
      <c r="D62" s="108">
        <v>51.8</v>
      </c>
      <c r="E62" s="129">
        <f t="shared" si="2"/>
        <v>-4.2999999999999972</v>
      </c>
      <c r="F62" s="105" t="str">
        <f t="shared" si="3"/>
        <v>-</v>
      </c>
    </row>
    <row r="63" spans="1:6" ht="15.6" customHeight="1" x14ac:dyDescent="0.2">
      <c r="A63" s="105">
        <v>26</v>
      </c>
      <c r="B63" s="107" t="s">
        <v>1457</v>
      </c>
      <c r="C63" s="126" t="s">
        <v>470</v>
      </c>
      <c r="D63" s="108">
        <v>50.86</v>
      </c>
      <c r="E63" s="129">
        <f t="shared" si="2"/>
        <v>-4.57</v>
      </c>
      <c r="F63" s="105" t="str">
        <f t="shared" si="3"/>
        <v>-</v>
      </c>
    </row>
    <row r="64" spans="1:6" ht="15.6" customHeight="1" x14ac:dyDescent="0.2">
      <c r="A64" s="105">
        <v>27</v>
      </c>
      <c r="B64" s="107" t="s">
        <v>1448</v>
      </c>
      <c r="C64" s="126" t="s">
        <v>640</v>
      </c>
      <c r="D64" s="108">
        <v>58.57</v>
      </c>
      <c r="E64" s="129">
        <f t="shared" si="2"/>
        <v>-4.6700000000000017</v>
      </c>
      <c r="F64" s="105" t="str">
        <f t="shared" si="3"/>
        <v>-</v>
      </c>
    </row>
    <row r="65" spans="1:6" ht="15.6" customHeight="1" x14ac:dyDescent="0.2">
      <c r="A65" s="105">
        <v>28</v>
      </c>
      <c r="B65" s="107" t="s">
        <v>1417</v>
      </c>
      <c r="C65" s="126" t="s">
        <v>593</v>
      </c>
      <c r="D65" s="108">
        <v>54.29</v>
      </c>
      <c r="E65" s="129">
        <f t="shared" si="2"/>
        <v>-5.7199999999999989</v>
      </c>
      <c r="F65" s="105" t="str">
        <f t="shared" si="3"/>
        <v>-</v>
      </c>
    </row>
    <row r="66" spans="1:6" ht="15.6" customHeight="1" x14ac:dyDescent="0.2">
      <c r="A66" s="105">
        <v>29</v>
      </c>
      <c r="B66" s="107" t="s">
        <v>1377</v>
      </c>
      <c r="C66" s="127" t="s">
        <v>279</v>
      </c>
      <c r="D66" s="108">
        <v>59</v>
      </c>
      <c r="E66" s="129">
        <f t="shared" si="2"/>
        <v>-5.9399999999999977</v>
      </c>
      <c r="F66" s="105" t="str">
        <f t="shared" si="3"/>
        <v>-</v>
      </c>
    </row>
    <row r="67" spans="1:6" ht="15.6" customHeight="1" x14ac:dyDescent="0.2">
      <c r="A67" s="105">
        <v>30</v>
      </c>
      <c r="B67" s="107" t="s">
        <v>1427</v>
      </c>
      <c r="C67" s="126" t="s">
        <v>194</v>
      </c>
      <c r="D67" s="108">
        <v>51.43</v>
      </c>
      <c r="E67" s="129">
        <f t="shared" si="2"/>
        <v>-7.6199999999999974</v>
      </c>
      <c r="F67" s="105" t="str">
        <f t="shared" si="3"/>
        <v>-</v>
      </c>
    </row>
    <row r="68" spans="1:6" ht="15.6" customHeight="1" x14ac:dyDescent="0.2">
      <c r="A68" s="105">
        <v>31</v>
      </c>
      <c r="B68" s="107" t="s">
        <v>1368</v>
      </c>
      <c r="C68" s="126" t="s">
        <v>162</v>
      </c>
      <c r="D68" s="108">
        <v>57.14</v>
      </c>
      <c r="E68" s="129">
        <f t="shared" si="2"/>
        <v>-8.0900000000000034</v>
      </c>
      <c r="F68" s="105" t="str">
        <f t="shared" si="3"/>
        <v>-</v>
      </c>
    </row>
    <row r="69" spans="1:6" ht="15.6" customHeight="1" x14ac:dyDescent="0.2">
      <c r="A69" s="105">
        <v>32</v>
      </c>
      <c r="B69" s="107" t="s">
        <v>1361</v>
      </c>
      <c r="C69" s="126" t="s">
        <v>71</v>
      </c>
      <c r="D69" s="108">
        <v>58.69</v>
      </c>
      <c r="E69" s="129">
        <f t="shared" si="2"/>
        <v>-8.769999999999996</v>
      </c>
      <c r="F69" s="105" t="str">
        <f t="shared" si="3"/>
        <v>-</v>
      </c>
    </row>
    <row r="70" spans="1:6" ht="15.6" customHeight="1" x14ac:dyDescent="0.2">
      <c r="A70" s="105">
        <v>33</v>
      </c>
      <c r="B70" s="107" t="s">
        <v>1373</v>
      </c>
      <c r="C70" s="126" t="s">
        <v>162</v>
      </c>
      <c r="D70" s="108">
        <v>58.57</v>
      </c>
      <c r="E70" s="129">
        <f t="shared" ref="E70:E101" si="4">C70-D70</f>
        <v>-9.5200000000000031</v>
      </c>
      <c r="F70" s="105" t="str">
        <f t="shared" si="3"/>
        <v>-</v>
      </c>
    </row>
    <row r="71" spans="1:6" ht="15.6" customHeight="1" x14ac:dyDescent="0.2">
      <c r="A71" s="105">
        <v>34</v>
      </c>
      <c r="B71" s="107" t="s">
        <v>1420</v>
      </c>
      <c r="C71" s="126" t="s">
        <v>741</v>
      </c>
      <c r="D71" s="108">
        <v>55.51</v>
      </c>
      <c r="E71" s="129">
        <f t="shared" si="4"/>
        <v>-10.030000000000001</v>
      </c>
      <c r="F71" s="105" t="str">
        <f t="shared" si="3"/>
        <v>-</v>
      </c>
    </row>
    <row r="72" spans="1:6" ht="15.6" customHeight="1" x14ac:dyDescent="0.2">
      <c r="A72" s="105">
        <v>35</v>
      </c>
      <c r="B72" s="107" t="s">
        <v>1468</v>
      </c>
      <c r="C72" s="126" t="s">
        <v>1126</v>
      </c>
      <c r="D72" s="108">
        <v>54.46</v>
      </c>
      <c r="E72" s="129">
        <f t="shared" si="4"/>
        <v>-11.439999999999998</v>
      </c>
      <c r="F72" s="105" t="str">
        <f t="shared" si="3"/>
        <v>-</v>
      </c>
    </row>
    <row r="73" spans="1:6" ht="15.6" customHeight="1" x14ac:dyDescent="0.2">
      <c r="A73" s="105">
        <v>36</v>
      </c>
      <c r="B73" s="107" t="s">
        <v>1472</v>
      </c>
      <c r="C73" s="126" t="s">
        <v>500</v>
      </c>
      <c r="D73" s="108">
        <v>56.43</v>
      </c>
      <c r="E73" s="129">
        <f t="shared" si="4"/>
        <v>-13.57</v>
      </c>
      <c r="F73" s="105" t="str">
        <f t="shared" si="3"/>
        <v>-</v>
      </c>
    </row>
    <row r="74" spans="1:6" ht="15.6" customHeight="1" x14ac:dyDescent="0.2">
      <c r="A74" s="105">
        <v>37</v>
      </c>
      <c r="B74" s="107" t="s">
        <v>1386</v>
      </c>
      <c r="C74" s="126" t="s">
        <v>383</v>
      </c>
      <c r="D74" s="108">
        <v>56.31</v>
      </c>
      <c r="E74" s="129">
        <f t="shared" si="4"/>
        <v>-13.86</v>
      </c>
      <c r="F74" s="105" t="str">
        <f t="shared" si="3"/>
        <v>-</v>
      </c>
    </row>
    <row r="75" spans="1:6" ht="15.6" customHeight="1" x14ac:dyDescent="0.2">
      <c r="A75" s="105">
        <v>38</v>
      </c>
      <c r="B75" s="107" t="s">
        <v>1385</v>
      </c>
      <c r="C75" s="126" t="s">
        <v>372</v>
      </c>
      <c r="D75" s="108">
        <v>56.2</v>
      </c>
      <c r="E75" s="129">
        <f t="shared" si="4"/>
        <v>-15.25</v>
      </c>
      <c r="F75" s="105" t="str">
        <f t="shared" si="3"/>
        <v>-</v>
      </c>
    </row>
    <row r="76" spans="1:6" ht="15.6" customHeight="1" x14ac:dyDescent="0.2">
      <c r="A76" s="105">
        <v>39</v>
      </c>
      <c r="B76" s="107" t="s">
        <v>1595</v>
      </c>
      <c r="C76" s="126" t="s">
        <v>172</v>
      </c>
      <c r="D76" s="108">
        <v>59.14</v>
      </c>
      <c r="E76" s="129">
        <f t="shared" si="4"/>
        <v>-15.810000000000002</v>
      </c>
      <c r="F76" s="105" t="str">
        <f t="shared" si="3"/>
        <v>-</v>
      </c>
    </row>
    <row r="77" spans="1:6" ht="15.6" customHeight="1" x14ac:dyDescent="0.2">
      <c r="A77" s="105">
        <v>40</v>
      </c>
      <c r="B77" s="107" t="s">
        <v>1470</v>
      </c>
      <c r="C77" s="126" t="s">
        <v>227</v>
      </c>
      <c r="D77" s="108">
        <v>50.71</v>
      </c>
      <c r="E77" s="129">
        <f t="shared" si="4"/>
        <v>-15.850000000000001</v>
      </c>
      <c r="F77" s="105" t="str">
        <f t="shared" si="3"/>
        <v>-</v>
      </c>
    </row>
    <row r="78" spans="1:6" ht="15.6" customHeight="1" x14ac:dyDescent="0.2">
      <c r="A78" s="105">
        <v>41</v>
      </c>
      <c r="B78" s="107" t="s">
        <v>1419</v>
      </c>
      <c r="C78" s="126" t="s">
        <v>287</v>
      </c>
      <c r="D78" s="108">
        <v>55.43</v>
      </c>
      <c r="E78" s="129">
        <f t="shared" si="4"/>
        <v>-17.39</v>
      </c>
      <c r="F78" s="105" t="str">
        <f t="shared" si="3"/>
        <v>-</v>
      </c>
    </row>
    <row r="79" spans="1:6" ht="15.6" customHeight="1" x14ac:dyDescent="0.2">
      <c r="A79" s="105">
        <v>42</v>
      </c>
      <c r="B79" s="107" t="s">
        <v>1364</v>
      </c>
      <c r="C79" s="126" t="s">
        <v>110</v>
      </c>
      <c r="D79" s="108">
        <v>54.89</v>
      </c>
      <c r="E79" s="129">
        <f t="shared" si="4"/>
        <v>-22.189999999999998</v>
      </c>
      <c r="F79" s="105" t="str">
        <f t="shared" si="3"/>
        <v>-</v>
      </c>
    </row>
    <row r="80" spans="1:6" ht="15.6" customHeight="1" x14ac:dyDescent="0.2">
      <c r="A80" s="148">
        <v>1</v>
      </c>
      <c r="B80" s="110" t="s">
        <v>1439</v>
      </c>
      <c r="C80" s="34" t="s">
        <v>794</v>
      </c>
      <c r="D80" s="111">
        <v>38.57</v>
      </c>
      <c r="E80" s="116">
        <f t="shared" si="4"/>
        <v>25.240000000000002</v>
      </c>
      <c r="F80" s="105" t="str">
        <f>IF(AND(D80&lt;50,E80&gt;=5),"มีผลการพัฒนาตามค่าเป้าหมายเพิ่มขึ้นไม่น้อยกว่าร้อยละ 5","-")</f>
        <v>มีผลการพัฒนาตามค่าเป้าหมายเพิ่มขึ้นไม่น้อยกว่าร้อยละ 5</v>
      </c>
    </row>
    <row r="81" spans="1:6" ht="15.6" customHeight="1" x14ac:dyDescent="0.2">
      <c r="A81" s="148">
        <v>2</v>
      </c>
      <c r="B81" s="110" t="s">
        <v>1486</v>
      </c>
      <c r="C81" s="34" t="s">
        <v>311</v>
      </c>
      <c r="D81" s="111">
        <v>30.71</v>
      </c>
      <c r="E81" s="116">
        <f t="shared" si="4"/>
        <v>23.58</v>
      </c>
      <c r="F81" s="105" t="str">
        <f t="shared" ref="F81:F144" si="5">IF(AND(D81&lt;50,E81&gt;=5),"มีผลการพัฒนาตามค่าเป้าหมายเพิ่มขึ้นไม่น้อยกว่าร้อยละ 5","-")</f>
        <v>มีผลการพัฒนาตามค่าเป้าหมายเพิ่มขึ้นไม่น้อยกว่าร้อยละ 5</v>
      </c>
    </row>
    <row r="82" spans="1:6" ht="15.6" customHeight="1" x14ac:dyDescent="0.2">
      <c r="A82" s="148">
        <v>3</v>
      </c>
      <c r="B82" s="110" t="s">
        <v>1403</v>
      </c>
      <c r="C82" s="34" t="s">
        <v>565</v>
      </c>
      <c r="D82" s="111">
        <v>40.659999999999997</v>
      </c>
      <c r="E82" s="116">
        <f t="shared" si="4"/>
        <v>21.080000000000005</v>
      </c>
      <c r="F82" s="105" t="str">
        <f t="shared" si="5"/>
        <v>มีผลการพัฒนาตามค่าเป้าหมายเพิ่มขึ้นไม่น้อยกว่าร้อยละ 5</v>
      </c>
    </row>
    <row r="83" spans="1:6" ht="15.6" customHeight="1" x14ac:dyDescent="0.2">
      <c r="A83" s="148">
        <v>4</v>
      </c>
      <c r="B83" s="110" t="s">
        <v>1488</v>
      </c>
      <c r="C83" s="34" t="s">
        <v>1246</v>
      </c>
      <c r="D83" s="111">
        <v>17.14</v>
      </c>
      <c r="E83" s="116">
        <f t="shared" si="4"/>
        <v>20</v>
      </c>
      <c r="F83" s="105" t="str">
        <f t="shared" si="5"/>
        <v>มีผลการพัฒนาตามค่าเป้าหมายเพิ่มขึ้นไม่น้อยกว่าร้อยละ 5</v>
      </c>
    </row>
    <row r="84" spans="1:6" ht="15.6" customHeight="1" x14ac:dyDescent="0.2">
      <c r="A84" s="148">
        <v>5</v>
      </c>
      <c r="B84" s="110" t="s">
        <v>1479</v>
      </c>
      <c r="C84" s="34" t="s">
        <v>1207</v>
      </c>
      <c r="D84" s="111">
        <v>48.23</v>
      </c>
      <c r="E84" s="116">
        <f t="shared" si="4"/>
        <v>19.96</v>
      </c>
      <c r="F84" s="105" t="str">
        <f t="shared" si="5"/>
        <v>มีผลการพัฒนาตามค่าเป้าหมายเพิ่มขึ้นไม่น้อยกว่าร้อยละ 5</v>
      </c>
    </row>
    <row r="85" spans="1:6" ht="15.6" customHeight="1" x14ac:dyDescent="0.2">
      <c r="A85" s="148">
        <v>6</v>
      </c>
      <c r="B85" s="110" t="s">
        <v>1499</v>
      </c>
      <c r="C85" s="34" t="s">
        <v>168</v>
      </c>
      <c r="D85" s="111">
        <v>22.09</v>
      </c>
      <c r="E85" s="116">
        <f t="shared" si="4"/>
        <v>19.809999999999999</v>
      </c>
      <c r="F85" s="105" t="str">
        <f t="shared" si="5"/>
        <v>มีผลการพัฒนาตามค่าเป้าหมายเพิ่มขึ้นไม่น้อยกว่าร้อยละ 5</v>
      </c>
    </row>
    <row r="86" spans="1:6" ht="15.6" customHeight="1" x14ac:dyDescent="0.2">
      <c r="A86" s="148">
        <v>7</v>
      </c>
      <c r="B86" s="110" t="s">
        <v>1477</v>
      </c>
      <c r="C86" s="34" t="s">
        <v>1187</v>
      </c>
      <c r="D86" s="111">
        <v>36.14</v>
      </c>
      <c r="E86" s="116">
        <f t="shared" si="4"/>
        <v>17.64</v>
      </c>
      <c r="F86" s="105" t="str">
        <f t="shared" si="5"/>
        <v>มีผลการพัฒนาตามค่าเป้าหมายเพิ่มขึ้นไม่น้อยกว่าร้อยละ 5</v>
      </c>
    </row>
    <row r="87" spans="1:6" ht="15.6" customHeight="1" x14ac:dyDescent="0.2">
      <c r="A87" s="148">
        <v>8</v>
      </c>
      <c r="B87" s="110" t="s">
        <v>1394</v>
      </c>
      <c r="C87" s="34" t="s">
        <v>473</v>
      </c>
      <c r="D87" s="111">
        <v>44.29</v>
      </c>
      <c r="E87" s="116">
        <f t="shared" si="4"/>
        <v>15.14</v>
      </c>
      <c r="F87" s="105" t="str">
        <f t="shared" si="5"/>
        <v>มีผลการพัฒนาตามค่าเป้าหมายเพิ่มขึ้นไม่น้อยกว่าร้อยละ 5</v>
      </c>
    </row>
    <row r="88" spans="1:6" ht="15.6" customHeight="1" x14ac:dyDescent="0.2">
      <c r="A88" s="148">
        <v>9</v>
      </c>
      <c r="B88" s="110" t="s">
        <v>1378</v>
      </c>
      <c r="C88" s="34" t="s">
        <v>289</v>
      </c>
      <c r="D88" s="111">
        <v>41.43</v>
      </c>
      <c r="E88" s="116">
        <f t="shared" si="4"/>
        <v>13.630000000000003</v>
      </c>
      <c r="F88" s="105" t="str">
        <f t="shared" si="5"/>
        <v>มีผลการพัฒนาตามค่าเป้าหมายเพิ่มขึ้นไม่น้อยกว่าร้อยละ 5</v>
      </c>
    </row>
    <row r="89" spans="1:6" ht="15.6" customHeight="1" x14ac:dyDescent="0.2">
      <c r="A89" s="148">
        <v>10</v>
      </c>
      <c r="B89" s="110" t="s">
        <v>1485</v>
      </c>
      <c r="C89" s="34" t="s">
        <v>1240</v>
      </c>
      <c r="D89" s="111">
        <v>38.57</v>
      </c>
      <c r="E89" s="116">
        <f t="shared" si="4"/>
        <v>13.43</v>
      </c>
      <c r="F89" s="105" t="str">
        <f t="shared" si="5"/>
        <v>มีผลการพัฒนาตามค่าเป้าหมายเพิ่มขึ้นไม่น้อยกว่าร้อยละ 5</v>
      </c>
    </row>
    <row r="90" spans="1:6" ht="15.6" customHeight="1" x14ac:dyDescent="0.2">
      <c r="A90" s="148">
        <v>11</v>
      </c>
      <c r="B90" s="110" t="s">
        <v>1428</v>
      </c>
      <c r="C90" s="34" t="s">
        <v>448</v>
      </c>
      <c r="D90" s="111">
        <v>40</v>
      </c>
      <c r="E90" s="116">
        <f t="shared" si="4"/>
        <v>13.329999999999998</v>
      </c>
      <c r="F90" s="105" t="str">
        <f t="shared" si="5"/>
        <v>มีผลการพัฒนาตามค่าเป้าหมายเพิ่มขึ้นไม่น้อยกว่าร้อยละ 5</v>
      </c>
    </row>
    <row r="91" spans="1:6" ht="15.6" customHeight="1" x14ac:dyDescent="0.2">
      <c r="A91" s="148">
        <v>12</v>
      </c>
      <c r="B91" s="110" t="s">
        <v>1473</v>
      </c>
      <c r="C91" s="34" t="s">
        <v>387</v>
      </c>
      <c r="D91" s="111">
        <v>31.03</v>
      </c>
      <c r="E91" s="116">
        <f t="shared" si="4"/>
        <v>13.259999999999998</v>
      </c>
      <c r="F91" s="105" t="str">
        <f t="shared" si="5"/>
        <v>มีผลการพัฒนาตามค่าเป้าหมายเพิ่มขึ้นไม่น้อยกว่าร้อยละ 5</v>
      </c>
    </row>
    <row r="92" spans="1:6" ht="15.6" customHeight="1" x14ac:dyDescent="0.2">
      <c r="A92" s="148">
        <v>13</v>
      </c>
      <c r="B92" s="110" t="s">
        <v>1384</v>
      </c>
      <c r="C92" s="34" t="s">
        <v>359</v>
      </c>
      <c r="D92" s="111">
        <v>28.26</v>
      </c>
      <c r="E92" s="116">
        <f t="shared" si="4"/>
        <v>12.45</v>
      </c>
      <c r="F92" s="105" t="str">
        <f t="shared" si="5"/>
        <v>มีผลการพัฒนาตามค่าเป้าหมายเพิ่มขึ้นไม่น้อยกว่าร้อยละ 5</v>
      </c>
    </row>
    <row r="93" spans="1:6" ht="15.6" customHeight="1" x14ac:dyDescent="0.2">
      <c r="A93" s="148">
        <v>14</v>
      </c>
      <c r="B93" s="110" t="s">
        <v>1478</v>
      </c>
      <c r="C93" s="128" t="s">
        <v>1195</v>
      </c>
      <c r="D93" s="111">
        <v>34.29</v>
      </c>
      <c r="E93" s="116">
        <f t="shared" si="4"/>
        <v>12.380000000000003</v>
      </c>
      <c r="F93" s="105" t="str">
        <f t="shared" si="5"/>
        <v>มีผลการพัฒนาตามค่าเป้าหมายเพิ่มขึ้นไม่น้อยกว่าร้อยละ 5</v>
      </c>
    </row>
    <row r="94" spans="1:6" ht="15.6" customHeight="1" x14ac:dyDescent="0.2">
      <c r="A94" s="148">
        <v>15</v>
      </c>
      <c r="B94" s="110" t="s">
        <v>1466</v>
      </c>
      <c r="C94" s="34" t="s">
        <v>154</v>
      </c>
      <c r="D94" s="111">
        <v>47.74</v>
      </c>
      <c r="E94" s="116">
        <f t="shared" si="4"/>
        <v>12.259999999999998</v>
      </c>
      <c r="F94" s="105" t="str">
        <f t="shared" si="5"/>
        <v>มีผลการพัฒนาตามค่าเป้าหมายเพิ่มขึ้นไม่น้อยกว่าร้อยละ 5</v>
      </c>
    </row>
    <row r="95" spans="1:6" ht="15.6" customHeight="1" x14ac:dyDescent="0.2">
      <c r="A95" s="148">
        <v>16</v>
      </c>
      <c r="B95" s="110" t="s">
        <v>1369</v>
      </c>
      <c r="C95" s="34" t="s">
        <v>185</v>
      </c>
      <c r="D95" s="111">
        <v>37.799999999999997</v>
      </c>
      <c r="E95" s="116">
        <f t="shared" si="4"/>
        <v>11.810000000000002</v>
      </c>
      <c r="F95" s="105" t="str">
        <f t="shared" si="5"/>
        <v>มีผลการพัฒนาตามค่าเป้าหมายเพิ่มขึ้นไม่น้อยกว่าร้อยละ 5</v>
      </c>
    </row>
    <row r="96" spans="1:6" ht="15.6" customHeight="1" x14ac:dyDescent="0.2">
      <c r="A96" s="148">
        <v>17</v>
      </c>
      <c r="B96" s="110" t="s">
        <v>1402</v>
      </c>
      <c r="C96" s="34" t="s">
        <v>554</v>
      </c>
      <c r="D96" s="111">
        <v>46</v>
      </c>
      <c r="E96" s="116">
        <f t="shared" si="4"/>
        <v>10.329999999999998</v>
      </c>
      <c r="F96" s="105" t="str">
        <f t="shared" si="5"/>
        <v>มีผลการพัฒนาตามค่าเป้าหมายเพิ่มขึ้นไม่น้อยกว่าร้อยละ 5</v>
      </c>
    </row>
    <row r="97" spans="1:6" ht="15.6" customHeight="1" x14ac:dyDescent="0.2">
      <c r="A97" s="148">
        <v>18</v>
      </c>
      <c r="B97" s="110" t="s">
        <v>1414</v>
      </c>
      <c r="C97" s="128" t="s">
        <v>675</v>
      </c>
      <c r="D97" s="111">
        <v>41.29</v>
      </c>
      <c r="E97" s="116">
        <f t="shared" si="4"/>
        <v>9.730000000000004</v>
      </c>
      <c r="F97" s="105" t="str">
        <f t="shared" si="5"/>
        <v>มีผลการพัฒนาตามค่าเป้าหมายเพิ่มขึ้นไม่น้อยกว่าร้อยละ 5</v>
      </c>
    </row>
    <row r="98" spans="1:6" ht="15.6" customHeight="1" x14ac:dyDescent="0.2">
      <c r="A98" s="148">
        <v>19</v>
      </c>
      <c r="B98" s="110" t="s">
        <v>1431</v>
      </c>
      <c r="C98" s="34" t="s">
        <v>190</v>
      </c>
      <c r="D98" s="111">
        <v>41.71</v>
      </c>
      <c r="E98" s="116">
        <f t="shared" si="4"/>
        <v>9.7199999999999989</v>
      </c>
      <c r="F98" s="105" t="str">
        <f t="shared" si="5"/>
        <v>มีผลการพัฒนาตามค่าเป้าหมายเพิ่มขึ้นไม่น้อยกว่าร้อยละ 5</v>
      </c>
    </row>
    <row r="99" spans="1:6" ht="15.6" customHeight="1" x14ac:dyDescent="0.2">
      <c r="A99" s="148">
        <v>20</v>
      </c>
      <c r="B99" s="110" t="s">
        <v>1480</v>
      </c>
      <c r="C99" s="34" t="s">
        <v>1216</v>
      </c>
      <c r="D99" s="111">
        <v>27.63</v>
      </c>
      <c r="E99" s="116">
        <f t="shared" si="4"/>
        <v>9.6800000000000033</v>
      </c>
      <c r="F99" s="105" t="str">
        <f t="shared" si="5"/>
        <v>มีผลการพัฒนาตามค่าเป้าหมายเพิ่มขึ้นไม่น้อยกว่าร้อยละ 5</v>
      </c>
    </row>
    <row r="100" spans="1:6" ht="15.6" customHeight="1" x14ac:dyDescent="0.2">
      <c r="A100" s="148">
        <v>21</v>
      </c>
      <c r="B100" s="110" t="s">
        <v>1494</v>
      </c>
      <c r="C100" s="34" t="s">
        <v>1310</v>
      </c>
      <c r="D100" s="111">
        <v>25</v>
      </c>
      <c r="E100" s="116">
        <f t="shared" si="4"/>
        <v>9.5200000000000031</v>
      </c>
      <c r="F100" s="105" t="str">
        <f t="shared" si="5"/>
        <v>มีผลการพัฒนาตามค่าเป้าหมายเพิ่มขึ้นไม่น้อยกว่าร้อยละ 5</v>
      </c>
    </row>
    <row r="101" spans="1:6" ht="15.6" customHeight="1" x14ac:dyDescent="0.2">
      <c r="A101" s="148">
        <v>22</v>
      </c>
      <c r="B101" s="110" t="s">
        <v>1397</v>
      </c>
      <c r="C101" s="34" t="s">
        <v>500</v>
      </c>
      <c r="D101" s="111">
        <v>33.340000000000003</v>
      </c>
      <c r="E101" s="116">
        <f t="shared" si="4"/>
        <v>9.519999999999996</v>
      </c>
      <c r="F101" s="105" t="str">
        <f t="shared" si="5"/>
        <v>มีผลการพัฒนาตามค่าเป้าหมายเพิ่มขึ้นไม่น้อยกว่าร้อยละ 5</v>
      </c>
    </row>
    <row r="102" spans="1:6" ht="15.6" customHeight="1" x14ac:dyDescent="0.2">
      <c r="A102" s="148">
        <v>23</v>
      </c>
      <c r="B102" s="110" t="s">
        <v>1461</v>
      </c>
      <c r="C102" s="34" t="s">
        <v>1073</v>
      </c>
      <c r="D102" s="111">
        <v>37.71</v>
      </c>
      <c r="E102" s="116">
        <f t="shared" ref="E102:E133" si="6">C102-D102</f>
        <v>9.3399999999999963</v>
      </c>
      <c r="F102" s="105" t="str">
        <f t="shared" si="5"/>
        <v>มีผลการพัฒนาตามค่าเป้าหมายเพิ่มขึ้นไม่น้อยกว่าร้อยละ 5</v>
      </c>
    </row>
    <row r="103" spans="1:6" ht="15.6" customHeight="1" x14ac:dyDescent="0.2">
      <c r="A103" s="148">
        <v>24</v>
      </c>
      <c r="B103" s="110" t="s">
        <v>1392</v>
      </c>
      <c r="C103" s="34" t="s">
        <v>452</v>
      </c>
      <c r="D103" s="111">
        <v>41.71</v>
      </c>
      <c r="E103" s="116">
        <f t="shared" si="6"/>
        <v>9.240000000000002</v>
      </c>
      <c r="F103" s="105" t="str">
        <f t="shared" si="5"/>
        <v>มีผลการพัฒนาตามค่าเป้าหมายเพิ่มขึ้นไม่น้อยกว่าร้อยละ 5</v>
      </c>
    </row>
    <row r="104" spans="1:6" ht="15.6" customHeight="1" x14ac:dyDescent="0.2">
      <c r="A104" s="148">
        <v>25</v>
      </c>
      <c r="B104" s="110" t="s">
        <v>1453</v>
      </c>
      <c r="C104" s="34" t="s">
        <v>1004</v>
      </c>
      <c r="D104" s="111">
        <v>47.29</v>
      </c>
      <c r="E104" s="116">
        <f t="shared" si="6"/>
        <v>8.6300000000000026</v>
      </c>
      <c r="F104" s="105" t="str">
        <f t="shared" si="5"/>
        <v>มีผลการพัฒนาตามค่าเป้าหมายเพิ่มขึ้นไม่น้อยกว่าร้อยละ 5</v>
      </c>
    </row>
    <row r="105" spans="1:6" ht="15.6" customHeight="1" x14ac:dyDescent="0.2">
      <c r="A105" s="148">
        <v>26</v>
      </c>
      <c r="B105" s="110" t="s">
        <v>1490</v>
      </c>
      <c r="C105" s="34" t="s">
        <v>1269</v>
      </c>
      <c r="D105" s="111">
        <v>26.57</v>
      </c>
      <c r="E105" s="116">
        <f t="shared" si="6"/>
        <v>6.8999999999999986</v>
      </c>
      <c r="F105" s="105" t="str">
        <f t="shared" si="5"/>
        <v>มีผลการพัฒนาตามค่าเป้าหมายเพิ่มขึ้นไม่น้อยกว่าร้อยละ 5</v>
      </c>
    </row>
    <row r="106" spans="1:6" ht="15.6" customHeight="1" x14ac:dyDescent="0.2">
      <c r="A106" s="148">
        <v>27</v>
      </c>
      <c r="B106" s="110" t="s">
        <v>1422</v>
      </c>
      <c r="C106" s="34" t="s">
        <v>761</v>
      </c>
      <c r="D106" s="111">
        <v>41.03</v>
      </c>
      <c r="E106" s="116">
        <f t="shared" si="6"/>
        <v>5.8299999999999983</v>
      </c>
      <c r="F106" s="105" t="str">
        <f t="shared" si="5"/>
        <v>มีผลการพัฒนาตามค่าเป้าหมายเพิ่มขึ้นไม่น้อยกว่าร้อยละ 5</v>
      </c>
    </row>
    <row r="107" spans="1:6" ht="15.6" customHeight="1" x14ac:dyDescent="0.2">
      <c r="A107" s="148">
        <v>28</v>
      </c>
      <c r="B107" s="110" t="s">
        <v>1474</v>
      </c>
      <c r="C107" s="34" t="s">
        <v>894</v>
      </c>
      <c r="D107" s="111">
        <v>30.86</v>
      </c>
      <c r="E107" s="116">
        <f t="shared" si="6"/>
        <v>5.1400000000000006</v>
      </c>
      <c r="F107" s="105" t="str">
        <f t="shared" si="5"/>
        <v>มีผลการพัฒนาตามค่าเป้าหมายเพิ่มขึ้นไม่น้อยกว่าร้อยละ 5</v>
      </c>
    </row>
    <row r="108" spans="1:6" ht="15.6" customHeight="1" x14ac:dyDescent="0.2">
      <c r="A108" s="148">
        <v>29</v>
      </c>
      <c r="B108" s="110" t="s">
        <v>1458</v>
      </c>
      <c r="C108" s="34" t="s">
        <v>651</v>
      </c>
      <c r="D108" s="111">
        <v>38.090000000000003</v>
      </c>
      <c r="E108" s="116">
        <f t="shared" si="6"/>
        <v>5.0499999999999972</v>
      </c>
      <c r="F108" s="105" t="str">
        <f t="shared" si="5"/>
        <v>มีผลการพัฒนาตามค่าเป้าหมายเพิ่มขึ้นไม่น้อยกว่าร้อยละ 5</v>
      </c>
    </row>
    <row r="109" spans="1:6" ht="15.6" customHeight="1" x14ac:dyDescent="0.2">
      <c r="A109" s="148">
        <v>30</v>
      </c>
      <c r="B109" s="110" t="s">
        <v>1482</v>
      </c>
      <c r="C109" s="34" t="s">
        <v>1226</v>
      </c>
      <c r="D109" s="111">
        <v>30</v>
      </c>
      <c r="E109" s="116">
        <f t="shared" si="6"/>
        <v>4.6700000000000017</v>
      </c>
      <c r="F109" s="105" t="str">
        <f t="shared" si="5"/>
        <v>-</v>
      </c>
    </row>
    <row r="110" spans="1:6" ht="15.6" customHeight="1" x14ac:dyDescent="0.2">
      <c r="A110" s="148">
        <v>31</v>
      </c>
      <c r="B110" s="110" t="s">
        <v>1455</v>
      </c>
      <c r="C110" s="34" t="s">
        <v>438</v>
      </c>
      <c r="D110" s="111">
        <v>27.63</v>
      </c>
      <c r="E110" s="116">
        <f t="shared" si="6"/>
        <v>4.3000000000000007</v>
      </c>
      <c r="F110" s="105" t="str">
        <f t="shared" si="5"/>
        <v>-</v>
      </c>
    </row>
    <row r="111" spans="1:6" ht="15.6" customHeight="1" x14ac:dyDescent="0.2">
      <c r="A111" s="148">
        <v>32</v>
      </c>
      <c r="B111" s="110" t="s">
        <v>1408</v>
      </c>
      <c r="C111" s="34" t="s">
        <v>614</v>
      </c>
      <c r="D111" s="111">
        <v>47.31</v>
      </c>
      <c r="E111" s="116">
        <f t="shared" si="6"/>
        <v>3.9299999999999997</v>
      </c>
      <c r="F111" s="105" t="str">
        <f t="shared" si="5"/>
        <v>-</v>
      </c>
    </row>
    <row r="112" spans="1:6" ht="15.6" customHeight="1" x14ac:dyDescent="0.2">
      <c r="A112" s="148">
        <v>33</v>
      </c>
      <c r="B112" s="110" t="s">
        <v>1481</v>
      </c>
      <c r="C112" s="34" t="s">
        <v>500</v>
      </c>
      <c r="D112" s="111">
        <v>39.06</v>
      </c>
      <c r="E112" s="116">
        <f t="shared" si="6"/>
        <v>3.7999999999999972</v>
      </c>
      <c r="F112" s="105" t="str">
        <f t="shared" si="5"/>
        <v>-</v>
      </c>
    </row>
    <row r="113" spans="1:6" ht="15.6" customHeight="1" x14ac:dyDescent="0.2">
      <c r="A113" s="148">
        <v>34</v>
      </c>
      <c r="B113" s="110" t="s">
        <v>1416</v>
      </c>
      <c r="C113" s="34" t="s">
        <v>697</v>
      </c>
      <c r="D113" s="111">
        <v>41.29</v>
      </c>
      <c r="E113" s="116">
        <f t="shared" si="6"/>
        <v>2.6099999999999994</v>
      </c>
      <c r="F113" s="105" t="str">
        <f t="shared" si="5"/>
        <v>-</v>
      </c>
    </row>
    <row r="114" spans="1:6" ht="15.6" customHeight="1" x14ac:dyDescent="0.2">
      <c r="A114" s="148">
        <v>35</v>
      </c>
      <c r="B114" s="110" t="s">
        <v>1492</v>
      </c>
      <c r="C114" s="34" t="s">
        <v>1297</v>
      </c>
      <c r="D114" s="111">
        <v>42.86</v>
      </c>
      <c r="E114" s="116">
        <f t="shared" si="6"/>
        <v>2.5399999999999991</v>
      </c>
      <c r="F114" s="105" t="str">
        <f t="shared" si="5"/>
        <v>-</v>
      </c>
    </row>
    <row r="115" spans="1:6" ht="15.6" customHeight="1" x14ac:dyDescent="0.2">
      <c r="A115" s="148">
        <v>36</v>
      </c>
      <c r="B115" s="110" t="s">
        <v>1489</v>
      </c>
      <c r="C115" s="34" t="s">
        <v>1271</v>
      </c>
      <c r="D115" s="111">
        <v>22.03</v>
      </c>
      <c r="E115" s="116">
        <f t="shared" si="6"/>
        <v>1.2999999999999972</v>
      </c>
      <c r="F115" s="105" t="str">
        <f t="shared" si="5"/>
        <v>-</v>
      </c>
    </row>
    <row r="116" spans="1:6" ht="15.6" customHeight="1" x14ac:dyDescent="0.2">
      <c r="A116" s="148">
        <v>37</v>
      </c>
      <c r="B116" s="110" t="s">
        <v>1467</v>
      </c>
      <c r="C116" s="34" t="s">
        <v>1115</v>
      </c>
      <c r="D116" s="111">
        <v>37.14</v>
      </c>
      <c r="E116" s="116">
        <f t="shared" si="6"/>
        <v>0.96000000000000085</v>
      </c>
      <c r="F116" s="105" t="str">
        <f t="shared" si="5"/>
        <v>-</v>
      </c>
    </row>
    <row r="117" spans="1:6" ht="15.6" customHeight="1" x14ac:dyDescent="0.2">
      <c r="A117" s="148">
        <v>38</v>
      </c>
      <c r="B117" s="110" t="s">
        <v>1449</v>
      </c>
      <c r="C117" s="34" t="s">
        <v>967</v>
      </c>
      <c r="D117" s="111">
        <v>22.49</v>
      </c>
      <c r="E117" s="116">
        <f t="shared" si="6"/>
        <v>0.70000000000000284</v>
      </c>
      <c r="F117" s="105" t="str">
        <f t="shared" si="5"/>
        <v>-</v>
      </c>
    </row>
    <row r="118" spans="1:6" ht="15.6" customHeight="1" x14ac:dyDescent="0.2">
      <c r="A118" s="148">
        <v>39</v>
      </c>
      <c r="B118" s="110" t="s">
        <v>1462</v>
      </c>
      <c r="C118" s="34" t="s">
        <v>1082</v>
      </c>
      <c r="D118" s="111">
        <v>36.770000000000003</v>
      </c>
      <c r="E118" s="116">
        <f t="shared" si="6"/>
        <v>-0.34000000000000341</v>
      </c>
      <c r="F118" s="105" t="str">
        <f t="shared" si="5"/>
        <v>-</v>
      </c>
    </row>
    <row r="119" spans="1:6" ht="15.6" customHeight="1" x14ac:dyDescent="0.2">
      <c r="A119" s="148">
        <v>40</v>
      </c>
      <c r="B119" s="110" t="s">
        <v>1476</v>
      </c>
      <c r="C119" s="34" t="s">
        <v>1180</v>
      </c>
      <c r="D119" s="111">
        <v>43.8</v>
      </c>
      <c r="E119" s="116">
        <f t="shared" si="6"/>
        <v>-0.52999999999999403</v>
      </c>
      <c r="F119" s="105" t="str">
        <f t="shared" si="5"/>
        <v>-</v>
      </c>
    </row>
    <row r="120" spans="1:6" ht="15.6" customHeight="1" x14ac:dyDescent="0.2">
      <c r="A120" s="148">
        <v>41</v>
      </c>
      <c r="B120" s="110" t="s">
        <v>1440</v>
      </c>
      <c r="C120" s="34" t="s">
        <v>910</v>
      </c>
      <c r="D120" s="111">
        <v>42.29</v>
      </c>
      <c r="E120" s="116">
        <f t="shared" si="6"/>
        <v>-0.57999999999999829</v>
      </c>
      <c r="F120" s="105" t="str">
        <f t="shared" si="5"/>
        <v>-</v>
      </c>
    </row>
    <row r="121" spans="1:6" ht="15.6" customHeight="1" x14ac:dyDescent="0.2">
      <c r="A121" s="148">
        <v>42</v>
      </c>
      <c r="B121" s="110" t="s">
        <v>1359</v>
      </c>
      <c r="C121" s="34" t="s">
        <v>34</v>
      </c>
      <c r="D121" s="111">
        <v>43.8</v>
      </c>
      <c r="E121" s="116">
        <f t="shared" si="6"/>
        <v>-0.58999999999999631</v>
      </c>
      <c r="F121" s="105" t="str">
        <f t="shared" si="5"/>
        <v>-</v>
      </c>
    </row>
    <row r="122" spans="1:6" ht="15.6" customHeight="1" x14ac:dyDescent="0.2">
      <c r="A122" s="148">
        <v>43</v>
      </c>
      <c r="B122" s="110" t="s">
        <v>1487</v>
      </c>
      <c r="C122" s="34" t="s">
        <v>593</v>
      </c>
      <c r="D122" s="111">
        <v>49.2</v>
      </c>
      <c r="E122" s="116">
        <f t="shared" si="6"/>
        <v>-0.63000000000000256</v>
      </c>
      <c r="F122" s="105" t="str">
        <f t="shared" si="5"/>
        <v>-</v>
      </c>
    </row>
    <row r="123" spans="1:6" ht="15.6" customHeight="1" x14ac:dyDescent="0.2">
      <c r="A123" s="148">
        <v>44</v>
      </c>
      <c r="B123" s="110" t="s">
        <v>1454</v>
      </c>
      <c r="C123" s="34" t="s">
        <v>351</v>
      </c>
      <c r="D123" s="111">
        <v>40.83</v>
      </c>
      <c r="E123" s="116">
        <f t="shared" si="6"/>
        <v>-1.5399999999999991</v>
      </c>
      <c r="F123" s="105" t="str">
        <f t="shared" si="5"/>
        <v>-</v>
      </c>
    </row>
    <row r="124" spans="1:6" ht="15.6" customHeight="1" x14ac:dyDescent="0.2">
      <c r="A124" s="148">
        <v>45</v>
      </c>
      <c r="B124" s="110" t="s">
        <v>1418</v>
      </c>
      <c r="C124" s="34" t="s">
        <v>298</v>
      </c>
      <c r="D124" s="111">
        <v>41.14</v>
      </c>
      <c r="E124" s="116">
        <f t="shared" si="6"/>
        <v>-2.5700000000000003</v>
      </c>
      <c r="F124" s="105" t="str">
        <f t="shared" si="5"/>
        <v>-</v>
      </c>
    </row>
    <row r="125" spans="1:6" ht="15.6" customHeight="1" x14ac:dyDescent="0.2">
      <c r="A125" s="148">
        <v>46</v>
      </c>
      <c r="B125" s="110" t="s">
        <v>1376</v>
      </c>
      <c r="C125" s="34" t="s">
        <v>266</v>
      </c>
      <c r="D125" s="111">
        <v>43.43</v>
      </c>
      <c r="E125" s="116">
        <f t="shared" si="6"/>
        <v>-2.8599999999999994</v>
      </c>
      <c r="F125" s="105" t="str">
        <f t="shared" si="5"/>
        <v>-</v>
      </c>
    </row>
    <row r="126" spans="1:6" ht="15.6" customHeight="1" x14ac:dyDescent="0.2">
      <c r="A126" s="148">
        <v>47</v>
      </c>
      <c r="B126" s="110" t="s">
        <v>1409</v>
      </c>
      <c r="C126" s="34" t="s">
        <v>346</v>
      </c>
      <c r="D126" s="111">
        <v>42.86</v>
      </c>
      <c r="E126" s="116">
        <f t="shared" si="6"/>
        <v>-2.8599999999999994</v>
      </c>
      <c r="F126" s="105" t="str">
        <f t="shared" si="5"/>
        <v>-</v>
      </c>
    </row>
    <row r="127" spans="1:6" ht="15.6" customHeight="1" x14ac:dyDescent="0.2">
      <c r="A127" s="148">
        <v>48</v>
      </c>
      <c r="B127" s="110" t="s">
        <v>1465</v>
      </c>
      <c r="C127" s="34" t="s">
        <v>1108</v>
      </c>
      <c r="D127" s="111">
        <v>45.46</v>
      </c>
      <c r="E127" s="116">
        <f t="shared" si="6"/>
        <v>-3.0799999999999983</v>
      </c>
      <c r="F127" s="105" t="str">
        <f t="shared" si="5"/>
        <v>-</v>
      </c>
    </row>
    <row r="128" spans="1:6" ht="15.6" customHeight="1" x14ac:dyDescent="0.2">
      <c r="A128" s="148">
        <v>49</v>
      </c>
      <c r="B128" s="110" t="s">
        <v>1491</v>
      </c>
      <c r="C128" s="34" t="s">
        <v>1286</v>
      </c>
      <c r="D128" s="111">
        <v>23.34</v>
      </c>
      <c r="E128" s="116">
        <f t="shared" si="6"/>
        <v>-3.7800000000000011</v>
      </c>
      <c r="F128" s="105" t="str">
        <f t="shared" si="5"/>
        <v>-</v>
      </c>
    </row>
    <row r="129" spans="1:6" ht="15.6" customHeight="1" x14ac:dyDescent="0.2">
      <c r="A129" s="148">
        <v>50</v>
      </c>
      <c r="B129" s="110" t="s">
        <v>1460</v>
      </c>
      <c r="C129" s="34" t="s">
        <v>491</v>
      </c>
      <c r="D129" s="111">
        <v>46.03</v>
      </c>
      <c r="E129" s="116">
        <f t="shared" si="6"/>
        <v>-3.8900000000000006</v>
      </c>
      <c r="F129" s="105" t="str">
        <f t="shared" si="5"/>
        <v>-</v>
      </c>
    </row>
    <row r="130" spans="1:6" ht="15.6" customHeight="1" x14ac:dyDescent="0.2">
      <c r="A130" s="148">
        <v>51</v>
      </c>
      <c r="B130" s="110" t="s">
        <v>1464</v>
      </c>
      <c r="C130" s="34" t="s">
        <v>1103</v>
      </c>
      <c r="D130" s="111">
        <v>45</v>
      </c>
      <c r="E130" s="116">
        <f t="shared" si="6"/>
        <v>-3.9299999999999997</v>
      </c>
      <c r="F130" s="105" t="str">
        <f t="shared" si="5"/>
        <v>-</v>
      </c>
    </row>
    <row r="131" spans="1:6" ht="15.6" customHeight="1" x14ac:dyDescent="0.2">
      <c r="A131" s="148">
        <v>52</v>
      </c>
      <c r="B131" s="110" t="s">
        <v>1471</v>
      </c>
      <c r="C131" s="34" t="s">
        <v>1148</v>
      </c>
      <c r="D131" s="111">
        <v>31.29</v>
      </c>
      <c r="E131" s="116">
        <f t="shared" si="6"/>
        <v>-4.4899999999999984</v>
      </c>
      <c r="F131" s="105" t="str">
        <f t="shared" si="5"/>
        <v>-</v>
      </c>
    </row>
    <row r="132" spans="1:6" ht="15.6" customHeight="1" x14ac:dyDescent="0.2">
      <c r="A132" s="148">
        <v>53</v>
      </c>
      <c r="B132" s="110" t="s">
        <v>1407</v>
      </c>
      <c r="C132" s="34" t="s">
        <v>570</v>
      </c>
      <c r="D132" s="111">
        <v>47.14</v>
      </c>
      <c r="E132" s="116">
        <f t="shared" si="6"/>
        <v>-4.8500000000000014</v>
      </c>
      <c r="F132" s="105" t="str">
        <f t="shared" si="5"/>
        <v>-</v>
      </c>
    </row>
    <row r="133" spans="1:6" ht="15.6" customHeight="1" x14ac:dyDescent="0.2">
      <c r="A133" s="148">
        <v>54</v>
      </c>
      <c r="B133" s="110" t="s">
        <v>1412</v>
      </c>
      <c r="C133" s="34" t="s">
        <v>651</v>
      </c>
      <c r="D133" s="111">
        <v>48.31</v>
      </c>
      <c r="E133" s="116">
        <f t="shared" si="6"/>
        <v>-5.1700000000000017</v>
      </c>
      <c r="F133" s="105" t="str">
        <f t="shared" si="5"/>
        <v>-</v>
      </c>
    </row>
    <row r="134" spans="1:6" ht="15.6" customHeight="1" x14ac:dyDescent="0.2">
      <c r="A134" s="148">
        <v>55</v>
      </c>
      <c r="B134" s="110" t="s">
        <v>1533</v>
      </c>
      <c r="C134" s="34" t="s">
        <v>732</v>
      </c>
      <c r="D134" s="111">
        <v>43.77</v>
      </c>
      <c r="E134" s="116">
        <f t="shared" ref="E134:E147" si="7">C134-D134</f>
        <v>-5.4200000000000017</v>
      </c>
      <c r="F134" s="105" t="str">
        <f t="shared" si="5"/>
        <v>-</v>
      </c>
    </row>
    <row r="135" spans="1:6" ht="15.6" customHeight="1" x14ac:dyDescent="0.2">
      <c r="A135" s="148">
        <v>56</v>
      </c>
      <c r="B135" s="110" t="s">
        <v>1451</v>
      </c>
      <c r="C135" s="34" t="s">
        <v>651</v>
      </c>
      <c r="D135" s="111">
        <v>48.57</v>
      </c>
      <c r="E135" s="116">
        <f t="shared" si="7"/>
        <v>-5.43</v>
      </c>
      <c r="F135" s="105" t="str">
        <f t="shared" si="5"/>
        <v>-</v>
      </c>
    </row>
    <row r="136" spans="1:6" ht="15.6" customHeight="1" x14ac:dyDescent="0.2">
      <c r="A136" s="148">
        <v>57</v>
      </c>
      <c r="B136" s="110" t="s">
        <v>1500</v>
      </c>
      <c r="C136" s="34" t="s">
        <v>346</v>
      </c>
      <c r="D136" s="111">
        <v>45.71</v>
      </c>
      <c r="E136" s="116">
        <f t="shared" si="7"/>
        <v>-5.7100000000000009</v>
      </c>
      <c r="F136" s="105" t="str">
        <f t="shared" si="5"/>
        <v>-</v>
      </c>
    </row>
    <row r="137" spans="1:6" ht="15.6" customHeight="1" x14ac:dyDescent="0.2">
      <c r="A137" s="148">
        <v>58</v>
      </c>
      <c r="B137" s="110" t="s">
        <v>1497</v>
      </c>
      <c r="C137" s="34" t="s">
        <v>1330</v>
      </c>
      <c r="D137" s="111">
        <v>27.74</v>
      </c>
      <c r="E137" s="116">
        <f t="shared" si="7"/>
        <v>-6.5999999999999979</v>
      </c>
      <c r="F137" s="105" t="str">
        <f t="shared" si="5"/>
        <v>-</v>
      </c>
    </row>
    <row r="138" spans="1:6" ht="15.6" customHeight="1" x14ac:dyDescent="0.2">
      <c r="A138" s="148">
        <v>59</v>
      </c>
      <c r="B138" s="110" t="s">
        <v>1374</v>
      </c>
      <c r="C138" s="34" t="s">
        <v>242</v>
      </c>
      <c r="D138" s="111">
        <v>40.46</v>
      </c>
      <c r="E138" s="116">
        <f t="shared" si="7"/>
        <v>-6.93</v>
      </c>
      <c r="F138" s="105" t="str">
        <f t="shared" si="5"/>
        <v>-</v>
      </c>
    </row>
    <row r="139" spans="1:6" ht="15.6" customHeight="1" x14ac:dyDescent="0.2">
      <c r="A139" s="148">
        <v>60</v>
      </c>
      <c r="B139" s="113" t="s">
        <v>1495</v>
      </c>
      <c r="C139" s="34" t="s">
        <v>1319</v>
      </c>
      <c r="D139" s="114">
        <v>37.14</v>
      </c>
      <c r="E139" s="116">
        <f t="shared" si="7"/>
        <v>-7.7100000000000009</v>
      </c>
      <c r="F139" s="105" t="str">
        <f t="shared" si="5"/>
        <v>-</v>
      </c>
    </row>
    <row r="140" spans="1:6" ht="15.6" customHeight="1" thickBot="1" x14ac:dyDescent="0.25">
      <c r="A140" s="148">
        <v>61</v>
      </c>
      <c r="B140" s="153" t="s">
        <v>1393</v>
      </c>
      <c r="C140" s="34" t="s">
        <v>461</v>
      </c>
      <c r="D140" s="154">
        <v>49.29</v>
      </c>
      <c r="E140" s="116">
        <f t="shared" si="7"/>
        <v>-7.8599999999999994</v>
      </c>
      <c r="F140" s="105" t="str">
        <f t="shared" si="5"/>
        <v>-</v>
      </c>
    </row>
    <row r="141" spans="1:6" ht="15.6" customHeight="1" x14ac:dyDescent="0.2">
      <c r="A141" s="148">
        <v>62</v>
      </c>
      <c r="B141" s="110" t="s">
        <v>1437</v>
      </c>
      <c r="C141" s="34" t="s">
        <v>886</v>
      </c>
      <c r="D141" s="111">
        <v>38.57</v>
      </c>
      <c r="E141" s="116">
        <f t="shared" si="7"/>
        <v>-8.09</v>
      </c>
      <c r="F141" s="105" t="str">
        <f t="shared" si="5"/>
        <v>-</v>
      </c>
    </row>
    <row r="142" spans="1:6" ht="15.6" customHeight="1" x14ac:dyDescent="0.2">
      <c r="A142" s="148">
        <v>63</v>
      </c>
      <c r="B142" s="110" t="s">
        <v>1463</v>
      </c>
      <c r="C142" s="34" t="s">
        <v>1094</v>
      </c>
      <c r="D142" s="111">
        <v>46.31</v>
      </c>
      <c r="E142" s="116">
        <f t="shared" si="7"/>
        <v>-10.020000000000003</v>
      </c>
      <c r="F142" s="105" t="str">
        <f t="shared" si="5"/>
        <v>-</v>
      </c>
    </row>
    <row r="143" spans="1:6" s="24" customFormat="1" ht="15.6" customHeight="1" x14ac:dyDescent="0.2">
      <c r="A143" s="148">
        <v>64</v>
      </c>
      <c r="B143" s="32" t="s">
        <v>1459</v>
      </c>
      <c r="C143" s="34" t="s">
        <v>1057</v>
      </c>
      <c r="D143" s="116">
        <v>42.23</v>
      </c>
      <c r="E143" s="116">
        <f t="shared" si="7"/>
        <v>-10.329999999999998</v>
      </c>
      <c r="F143" s="105" t="str">
        <f t="shared" si="5"/>
        <v>-</v>
      </c>
    </row>
    <row r="144" spans="1:6" s="24" customFormat="1" ht="15.6" customHeight="1" x14ac:dyDescent="0.2">
      <c r="A144" s="148">
        <v>65</v>
      </c>
      <c r="B144" s="32" t="s">
        <v>1442</v>
      </c>
      <c r="C144" s="34" t="s">
        <v>621</v>
      </c>
      <c r="D144" s="116">
        <v>40.57</v>
      </c>
      <c r="E144" s="116">
        <f t="shared" si="7"/>
        <v>-13.43</v>
      </c>
      <c r="F144" s="105" t="str">
        <f t="shared" si="5"/>
        <v>-</v>
      </c>
    </row>
    <row r="145" spans="1:6" ht="15.6" customHeight="1" x14ac:dyDescent="0.2">
      <c r="A145" s="148">
        <v>66</v>
      </c>
      <c r="B145" s="32" t="s">
        <v>1496</v>
      </c>
      <c r="C145" s="34" t="s">
        <v>767</v>
      </c>
      <c r="D145" s="116">
        <v>31.43</v>
      </c>
      <c r="E145" s="116">
        <f t="shared" si="7"/>
        <v>-14.29</v>
      </c>
      <c r="F145" s="105" t="str">
        <f t="shared" ref="F145:F147" si="8">IF(AND(D145&lt;50,E145&gt;=5),"มีผลการพัฒนาตามค่าเป้าหมายเพิ่มขึ้นไม่น้อยกว่าร้อยละ 5","-")</f>
        <v>-</v>
      </c>
    </row>
    <row r="146" spans="1:6" ht="15.6" customHeight="1" x14ac:dyDescent="0.2">
      <c r="A146" s="148">
        <v>67</v>
      </c>
      <c r="B146" s="32" t="s">
        <v>1493</v>
      </c>
      <c r="C146" s="34" t="s">
        <v>1302</v>
      </c>
      <c r="D146" s="116">
        <v>22.86</v>
      </c>
      <c r="E146" s="116">
        <f t="shared" si="7"/>
        <v>-14.29</v>
      </c>
      <c r="F146" s="105" t="str">
        <f t="shared" si="8"/>
        <v>-</v>
      </c>
    </row>
    <row r="147" spans="1:6" ht="15.6" customHeight="1" x14ac:dyDescent="0.2">
      <c r="A147" s="148">
        <v>68</v>
      </c>
      <c r="B147" s="32" t="s">
        <v>1498</v>
      </c>
      <c r="C147" s="34" t="s">
        <v>1340</v>
      </c>
      <c r="D147" s="116">
        <v>48.57</v>
      </c>
      <c r="E147" s="116">
        <f t="shared" si="7"/>
        <v>-24.44</v>
      </c>
      <c r="F147" s="105" t="str">
        <f t="shared" si="8"/>
        <v>-</v>
      </c>
    </row>
    <row r="148" spans="1:6" ht="15.6" customHeight="1" x14ac:dyDescent="0.2">
      <c r="A148" s="105">
        <v>1</v>
      </c>
      <c r="B148" s="120" t="s">
        <v>1410</v>
      </c>
      <c r="C148" s="126" t="s">
        <v>630</v>
      </c>
      <c r="D148" s="147" t="s">
        <v>1592</v>
      </c>
      <c r="E148" s="129" t="s">
        <v>1592</v>
      </c>
      <c r="F148" s="105" t="s">
        <v>1592</v>
      </c>
    </row>
    <row r="149" spans="1:6" ht="15.6" customHeight="1" x14ac:dyDescent="0.2">
      <c r="A149" s="105">
        <v>2</v>
      </c>
      <c r="B149" s="120" t="s">
        <v>1445</v>
      </c>
      <c r="C149" s="126" t="s">
        <v>452</v>
      </c>
      <c r="D149" s="121" t="s">
        <v>1592</v>
      </c>
      <c r="E149" s="129" t="s">
        <v>1592</v>
      </c>
      <c r="F149" s="105" t="s">
        <v>1592</v>
      </c>
    </row>
    <row r="150" spans="1:6" ht="15.6" customHeight="1" x14ac:dyDescent="0.2">
      <c r="A150" s="105">
        <v>3</v>
      </c>
      <c r="B150" s="120" t="s">
        <v>1404</v>
      </c>
      <c r="C150" s="126" t="s">
        <v>190</v>
      </c>
      <c r="D150" s="121" t="s">
        <v>1592</v>
      </c>
      <c r="E150" s="129" t="s">
        <v>1592</v>
      </c>
      <c r="F150" s="105" t="s">
        <v>1592</v>
      </c>
    </row>
    <row r="151" spans="1:6" ht="15.6" customHeight="1" x14ac:dyDescent="0.2">
      <c r="A151" s="105">
        <v>4</v>
      </c>
      <c r="B151" s="120" t="s">
        <v>1444</v>
      </c>
      <c r="C151" s="126" t="s">
        <v>424</v>
      </c>
      <c r="D151" s="121" t="s">
        <v>1592</v>
      </c>
      <c r="E151" s="129" t="s">
        <v>1592</v>
      </c>
      <c r="F151" s="105" t="s">
        <v>1592</v>
      </c>
    </row>
    <row r="152" spans="1:6" ht="15.6" customHeight="1" x14ac:dyDescent="0.2">
      <c r="A152" s="105">
        <v>5</v>
      </c>
      <c r="B152" s="107" t="s">
        <v>1596</v>
      </c>
      <c r="C152" s="21"/>
      <c r="D152" s="108">
        <v>55</v>
      </c>
      <c r="E152" s="129" t="s">
        <v>1592</v>
      </c>
      <c r="F152" s="105" t="s">
        <v>1592</v>
      </c>
    </row>
    <row r="153" spans="1:6" ht="15.6" customHeight="1" x14ac:dyDescent="0.2">
      <c r="A153" s="105">
        <v>6</v>
      </c>
      <c r="B153" s="107" t="s">
        <v>1597</v>
      </c>
      <c r="C153" s="21"/>
      <c r="D153" s="108">
        <v>41.43</v>
      </c>
      <c r="E153" s="129" t="s">
        <v>1592</v>
      </c>
      <c r="F153" s="105" t="s">
        <v>1592</v>
      </c>
    </row>
    <row r="154" spans="1:6" ht="15.6" customHeight="1" x14ac:dyDescent="0.2">
      <c r="A154" s="105">
        <v>7</v>
      </c>
      <c r="B154" s="107" t="s">
        <v>1594</v>
      </c>
      <c r="C154" s="21"/>
      <c r="D154" s="108">
        <v>46.09</v>
      </c>
      <c r="E154" s="129" t="s">
        <v>1592</v>
      </c>
      <c r="F154" s="105" t="s">
        <v>1592</v>
      </c>
    </row>
    <row r="155" spans="1:6" ht="15.6" customHeight="1" x14ac:dyDescent="0.2">
      <c r="A155" s="105">
        <v>8</v>
      </c>
      <c r="B155" s="120" t="s">
        <v>1598</v>
      </c>
      <c r="C155" s="21"/>
      <c r="D155" s="121" t="s">
        <v>1592</v>
      </c>
      <c r="E155" s="129" t="s">
        <v>1592</v>
      </c>
      <c r="F155" s="105" t="s">
        <v>1592</v>
      </c>
    </row>
  </sheetData>
  <sortState ref="B80:E147">
    <sortCondition descending="1" ref="E80:E147"/>
  </sortState>
  <mergeCells count="7">
    <mergeCell ref="A1:F1"/>
    <mergeCell ref="A2:F2"/>
    <mergeCell ref="A4:A5"/>
    <mergeCell ref="B4:B5"/>
    <mergeCell ref="C4:D4"/>
    <mergeCell ref="E4:E5"/>
    <mergeCell ref="F4:F5"/>
  </mergeCell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1"/>
  <sheetViews>
    <sheetView showGridLines="0" workbookViewId="0">
      <pane ySplit="3" topLeftCell="A4" activePane="bottomLeft" state="frozen"/>
      <selection pane="bottomLeft" activeCell="R140" sqref="R140"/>
    </sheetView>
  </sheetViews>
  <sheetFormatPr defaultRowHeight="12.75" x14ac:dyDescent="0.2"/>
  <cols>
    <col min="1" max="1" width="41" customWidth="1"/>
    <col min="2" max="2" width="8" customWidth="1"/>
    <col min="3" max="3" width="7.7109375" customWidth="1"/>
    <col min="4" max="4" width="8.5703125" customWidth="1"/>
    <col min="5" max="5" width="9.42578125" customWidth="1"/>
    <col min="6" max="6" width="14" customWidth="1"/>
    <col min="7" max="7" width="7.7109375" customWidth="1"/>
    <col min="8" max="8" width="8.5703125" customWidth="1"/>
    <col min="9" max="9" width="9.42578125" customWidth="1"/>
    <col min="10" max="10" width="14" customWidth="1"/>
    <col min="11" max="11" width="7.7109375" customWidth="1"/>
    <col min="12" max="12" width="8.5703125" customWidth="1"/>
    <col min="13" max="13" width="9.42578125" customWidth="1"/>
    <col min="14" max="14" width="14" customWidth="1"/>
    <col min="15" max="15" width="0" hidden="1" customWidth="1"/>
  </cols>
  <sheetData>
    <row r="1" spans="1:14" ht="65.25" customHeight="1" x14ac:dyDescent="0.2">
      <c r="A1" s="234" t="s">
        <v>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</row>
    <row r="2" spans="1:14" ht="16.899999999999999" customHeight="1" x14ac:dyDescent="0.2">
      <c r="A2" s="1"/>
      <c r="B2" s="2" t="s">
        <v>1</v>
      </c>
      <c r="C2" s="236" t="s">
        <v>2</v>
      </c>
      <c r="D2" s="237"/>
      <c r="E2" s="237"/>
      <c r="F2" s="238"/>
      <c r="G2" s="236" t="s">
        <v>3</v>
      </c>
      <c r="H2" s="237"/>
      <c r="I2" s="237"/>
      <c r="J2" s="238"/>
      <c r="K2" s="236" t="s">
        <v>4</v>
      </c>
      <c r="L2" s="237"/>
      <c r="M2" s="237"/>
      <c r="N2" s="238"/>
    </row>
    <row r="3" spans="1:14" ht="49.5" x14ac:dyDescent="0.2">
      <c r="A3" s="3" t="s">
        <v>5</v>
      </c>
      <c r="B3" s="3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7</v>
      </c>
      <c r="L3" s="4" t="s">
        <v>8</v>
      </c>
      <c r="M3" s="4" t="s">
        <v>9</v>
      </c>
      <c r="N3" s="4" t="s">
        <v>10</v>
      </c>
    </row>
    <row r="4" spans="1:14" ht="20.25" x14ac:dyDescent="0.2">
      <c r="A4" s="5" t="s">
        <v>11</v>
      </c>
      <c r="B4" s="6">
        <v>43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7" t="s">
        <v>17</v>
      </c>
      <c r="I4" s="7" t="s">
        <v>18</v>
      </c>
      <c r="J4" s="7" t="s">
        <v>19</v>
      </c>
      <c r="K4" s="7" t="s">
        <v>20</v>
      </c>
      <c r="L4" s="7" t="s">
        <v>21</v>
      </c>
      <c r="M4" s="7" t="s">
        <v>22</v>
      </c>
      <c r="N4" s="7" t="s">
        <v>23</v>
      </c>
    </row>
    <row r="5" spans="1:14" ht="20.25" x14ac:dyDescent="0.2">
      <c r="A5" s="5" t="s">
        <v>24</v>
      </c>
      <c r="B5" s="6">
        <v>8</v>
      </c>
      <c r="C5" s="7" t="s">
        <v>25</v>
      </c>
      <c r="D5" s="7" t="s">
        <v>26</v>
      </c>
      <c r="E5" s="7" t="s">
        <v>27</v>
      </c>
      <c r="F5" s="7" t="s">
        <v>28</v>
      </c>
      <c r="G5" s="7" t="s">
        <v>29</v>
      </c>
      <c r="H5" s="7" t="s">
        <v>30</v>
      </c>
      <c r="I5" s="7" t="s">
        <v>31</v>
      </c>
      <c r="J5" s="7" t="s">
        <v>32</v>
      </c>
      <c r="K5" s="7" t="s">
        <v>33</v>
      </c>
      <c r="L5" s="7" t="s">
        <v>34</v>
      </c>
      <c r="M5" s="7" t="s">
        <v>35</v>
      </c>
      <c r="N5" s="7" t="s">
        <v>36</v>
      </c>
    </row>
    <row r="6" spans="1:14" ht="20.25" x14ac:dyDescent="0.2">
      <c r="A6" s="5" t="s">
        <v>37</v>
      </c>
      <c r="B6" s="6">
        <v>9</v>
      </c>
      <c r="C6" s="7" t="s">
        <v>38</v>
      </c>
      <c r="D6" s="7" t="s">
        <v>39</v>
      </c>
      <c r="E6" s="7" t="s">
        <v>40</v>
      </c>
      <c r="F6" s="7" t="s">
        <v>41</v>
      </c>
      <c r="G6" s="7" t="s">
        <v>42</v>
      </c>
      <c r="H6" s="7" t="s">
        <v>43</v>
      </c>
      <c r="I6" s="7" t="s">
        <v>44</v>
      </c>
      <c r="J6" s="7" t="s">
        <v>45</v>
      </c>
      <c r="K6" s="7" t="s">
        <v>46</v>
      </c>
      <c r="L6" s="7" t="s">
        <v>47</v>
      </c>
      <c r="M6" s="7" t="s">
        <v>48</v>
      </c>
      <c r="N6" s="7" t="s">
        <v>49</v>
      </c>
    </row>
    <row r="7" spans="1:14" ht="20.25" x14ac:dyDescent="0.2">
      <c r="A7" s="5" t="s">
        <v>50</v>
      </c>
      <c r="B7" s="6">
        <v>9</v>
      </c>
      <c r="C7" s="7" t="s">
        <v>51</v>
      </c>
      <c r="D7" s="7" t="s">
        <v>52</v>
      </c>
      <c r="E7" s="7" t="s">
        <v>53</v>
      </c>
      <c r="F7" s="7" t="s">
        <v>54</v>
      </c>
      <c r="G7" s="7" t="s">
        <v>55</v>
      </c>
      <c r="H7" s="7" t="s">
        <v>56</v>
      </c>
      <c r="I7" s="7" t="s">
        <v>57</v>
      </c>
      <c r="J7" s="7" t="s">
        <v>58</v>
      </c>
      <c r="K7" s="7" t="s">
        <v>51</v>
      </c>
      <c r="L7" s="7" t="s">
        <v>52</v>
      </c>
      <c r="M7" s="7" t="s">
        <v>59</v>
      </c>
      <c r="N7" s="7" t="s">
        <v>60</v>
      </c>
    </row>
    <row r="8" spans="1:14" ht="20.25" x14ac:dyDescent="0.2">
      <c r="A8" s="5" t="s">
        <v>61</v>
      </c>
      <c r="B8" s="6">
        <v>19</v>
      </c>
      <c r="C8" s="7" t="s">
        <v>62</v>
      </c>
      <c r="D8" s="7" t="s">
        <v>63</v>
      </c>
      <c r="E8" s="7" t="s">
        <v>64</v>
      </c>
      <c r="F8" s="7" t="s">
        <v>65</v>
      </c>
      <c r="G8" s="7" t="s">
        <v>66</v>
      </c>
      <c r="H8" s="7" t="s">
        <v>67</v>
      </c>
      <c r="I8" s="7" t="s">
        <v>68</v>
      </c>
      <c r="J8" s="7" t="s">
        <v>69</v>
      </c>
      <c r="K8" s="7" t="s">
        <v>70</v>
      </c>
      <c r="L8" s="7" t="s">
        <v>71</v>
      </c>
      <c r="M8" s="7" t="s">
        <v>72</v>
      </c>
      <c r="N8" s="7" t="s">
        <v>73</v>
      </c>
    </row>
    <row r="9" spans="1:14" ht="20.25" x14ac:dyDescent="0.2">
      <c r="A9" s="5" t="s">
        <v>74</v>
      </c>
      <c r="B9" s="6">
        <v>11</v>
      </c>
      <c r="C9" s="7" t="s">
        <v>75</v>
      </c>
      <c r="D9" s="7" t="s">
        <v>76</v>
      </c>
      <c r="E9" s="7" t="s">
        <v>77</v>
      </c>
      <c r="F9" s="7" t="s">
        <v>78</v>
      </c>
      <c r="G9" s="7" t="s">
        <v>79</v>
      </c>
      <c r="H9" s="7" t="s">
        <v>80</v>
      </c>
      <c r="I9" s="7" t="s">
        <v>81</v>
      </c>
      <c r="J9" s="7" t="s">
        <v>82</v>
      </c>
      <c r="K9" s="7" t="s">
        <v>83</v>
      </c>
      <c r="L9" s="7" t="s">
        <v>84</v>
      </c>
      <c r="M9" s="7" t="s">
        <v>85</v>
      </c>
      <c r="N9" s="7" t="s">
        <v>86</v>
      </c>
    </row>
    <row r="10" spans="1:14" ht="20.25" x14ac:dyDescent="0.2">
      <c r="A10" s="5" t="s">
        <v>87</v>
      </c>
      <c r="B10" s="6">
        <v>4</v>
      </c>
      <c r="C10" s="7" t="s">
        <v>88</v>
      </c>
      <c r="D10" s="7" t="s">
        <v>89</v>
      </c>
      <c r="E10" s="7" t="s">
        <v>90</v>
      </c>
      <c r="F10" s="7" t="s">
        <v>91</v>
      </c>
      <c r="G10" s="7" t="s">
        <v>92</v>
      </c>
      <c r="H10" s="7" t="s">
        <v>93</v>
      </c>
      <c r="I10" s="7" t="s">
        <v>94</v>
      </c>
      <c r="J10" s="7" t="s">
        <v>95</v>
      </c>
      <c r="K10" s="7" t="s">
        <v>96</v>
      </c>
      <c r="L10" s="7" t="s">
        <v>97</v>
      </c>
      <c r="M10" s="7" t="s">
        <v>98</v>
      </c>
      <c r="N10" s="7" t="s">
        <v>99</v>
      </c>
    </row>
    <row r="11" spans="1:14" ht="20.25" x14ac:dyDescent="0.2">
      <c r="A11" s="5" t="s">
        <v>100</v>
      </c>
      <c r="B11" s="6">
        <v>9</v>
      </c>
      <c r="C11" s="7" t="s">
        <v>101</v>
      </c>
      <c r="D11" s="7" t="s">
        <v>102</v>
      </c>
      <c r="E11" s="7" t="s">
        <v>103</v>
      </c>
      <c r="F11" s="7" t="s">
        <v>104</v>
      </c>
      <c r="G11" s="7" t="s">
        <v>105</v>
      </c>
      <c r="H11" s="7" t="s">
        <v>106</v>
      </c>
      <c r="I11" s="7" t="s">
        <v>107</v>
      </c>
      <c r="J11" s="7" t="s">
        <v>108</v>
      </c>
      <c r="K11" s="7" t="s">
        <v>109</v>
      </c>
      <c r="L11" s="7" t="s">
        <v>110</v>
      </c>
      <c r="M11" s="7" t="s">
        <v>111</v>
      </c>
      <c r="N11" s="7" t="s">
        <v>112</v>
      </c>
    </row>
    <row r="12" spans="1:14" ht="20.25" x14ac:dyDescent="0.2">
      <c r="A12" s="5" t="s">
        <v>113</v>
      </c>
      <c r="B12" s="6">
        <v>13</v>
      </c>
      <c r="C12" s="7" t="s">
        <v>114</v>
      </c>
      <c r="D12" s="7" t="s">
        <v>115</v>
      </c>
      <c r="E12" s="7" t="s">
        <v>116</v>
      </c>
      <c r="F12" s="7" t="s">
        <v>117</v>
      </c>
      <c r="G12" s="7" t="s">
        <v>118</v>
      </c>
      <c r="H12" s="7" t="s">
        <v>119</v>
      </c>
      <c r="I12" s="7" t="s">
        <v>120</v>
      </c>
      <c r="J12" s="7" t="s">
        <v>121</v>
      </c>
      <c r="K12" s="7" t="s">
        <v>122</v>
      </c>
      <c r="L12" s="7" t="s">
        <v>123</v>
      </c>
      <c r="M12" s="7" t="s">
        <v>124</v>
      </c>
      <c r="N12" s="7" t="s">
        <v>125</v>
      </c>
    </row>
    <row r="13" spans="1:14" ht="20.25" x14ac:dyDescent="0.2">
      <c r="A13" s="5" t="s">
        <v>126</v>
      </c>
      <c r="B13" s="6">
        <v>9</v>
      </c>
      <c r="C13" s="7" t="s">
        <v>127</v>
      </c>
      <c r="D13" s="7" t="s">
        <v>128</v>
      </c>
      <c r="E13" s="7" t="s">
        <v>129</v>
      </c>
      <c r="F13" s="7" t="s">
        <v>130</v>
      </c>
      <c r="G13" s="7" t="s">
        <v>131</v>
      </c>
      <c r="H13" s="7" t="s">
        <v>132</v>
      </c>
      <c r="I13" s="7" t="s">
        <v>133</v>
      </c>
      <c r="J13" s="7" t="s">
        <v>134</v>
      </c>
      <c r="K13" s="7" t="s">
        <v>135</v>
      </c>
      <c r="L13" s="7" t="s">
        <v>136</v>
      </c>
      <c r="M13" s="7" t="s">
        <v>137</v>
      </c>
      <c r="N13" s="7" t="s">
        <v>138</v>
      </c>
    </row>
    <row r="14" spans="1:14" ht="20.25" x14ac:dyDescent="0.2">
      <c r="A14" s="5" t="s">
        <v>139</v>
      </c>
      <c r="B14" s="6">
        <v>20</v>
      </c>
      <c r="C14" s="7" t="s">
        <v>140</v>
      </c>
      <c r="D14" s="7" t="s">
        <v>141</v>
      </c>
      <c r="E14" s="7" t="s">
        <v>142</v>
      </c>
      <c r="F14" s="7" t="s">
        <v>143</v>
      </c>
      <c r="G14" s="7" t="s">
        <v>144</v>
      </c>
      <c r="H14" s="7" t="s">
        <v>145</v>
      </c>
      <c r="I14" s="7" t="s">
        <v>146</v>
      </c>
      <c r="J14" s="7" t="s">
        <v>147</v>
      </c>
      <c r="K14" s="7" t="s">
        <v>148</v>
      </c>
      <c r="L14" s="7" t="s">
        <v>149</v>
      </c>
      <c r="M14" s="7" t="s">
        <v>150</v>
      </c>
      <c r="N14" s="7" t="s">
        <v>151</v>
      </c>
    </row>
    <row r="15" spans="1:14" ht="20.25" x14ac:dyDescent="0.2">
      <c r="A15" s="5" t="s">
        <v>152</v>
      </c>
      <c r="B15" s="6">
        <v>6</v>
      </c>
      <c r="C15" s="7" t="s">
        <v>153</v>
      </c>
      <c r="D15" s="7" t="s">
        <v>154</v>
      </c>
      <c r="E15" s="7" t="s">
        <v>155</v>
      </c>
      <c r="F15" s="7" t="s">
        <v>156</v>
      </c>
      <c r="G15" s="7" t="s">
        <v>157</v>
      </c>
      <c r="H15" s="7" t="s">
        <v>158</v>
      </c>
      <c r="I15" s="7" t="s">
        <v>159</v>
      </c>
      <c r="J15" s="7" t="s">
        <v>160</v>
      </c>
      <c r="K15" s="7" t="s">
        <v>161</v>
      </c>
      <c r="L15" s="7" t="s">
        <v>162</v>
      </c>
      <c r="M15" s="7" t="s">
        <v>163</v>
      </c>
      <c r="N15" s="7" t="s">
        <v>164</v>
      </c>
    </row>
    <row r="16" spans="1:14" ht="20.25" x14ac:dyDescent="0.2">
      <c r="A16" s="5" t="s">
        <v>165</v>
      </c>
      <c r="B16" s="6">
        <v>6</v>
      </c>
      <c r="C16" s="7" t="s">
        <v>157</v>
      </c>
      <c r="D16" s="7" t="s">
        <v>158</v>
      </c>
      <c r="E16" s="7" t="s">
        <v>120</v>
      </c>
      <c r="F16" s="7" t="s">
        <v>166</v>
      </c>
      <c r="G16" s="7" t="s">
        <v>167</v>
      </c>
      <c r="H16" s="7" t="s">
        <v>168</v>
      </c>
      <c r="I16" s="7" t="s">
        <v>169</v>
      </c>
      <c r="J16" s="7" t="s">
        <v>170</v>
      </c>
      <c r="K16" s="7" t="s">
        <v>171</v>
      </c>
      <c r="L16" s="7" t="s">
        <v>172</v>
      </c>
      <c r="M16" s="7" t="s">
        <v>173</v>
      </c>
      <c r="N16" s="7" t="s">
        <v>174</v>
      </c>
    </row>
    <row r="17" spans="1:14" ht="20.25" x14ac:dyDescent="0.2">
      <c r="A17" s="5" t="s">
        <v>175</v>
      </c>
      <c r="B17" s="6">
        <v>11</v>
      </c>
      <c r="C17" s="7" t="s">
        <v>176</v>
      </c>
      <c r="D17" s="7" t="s">
        <v>177</v>
      </c>
      <c r="E17" s="7" t="s">
        <v>178</v>
      </c>
      <c r="F17" s="7" t="s">
        <v>179</v>
      </c>
      <c r="G17" s="7" t="s">
        <v>180</v>
      </c>
      <c r="H17" s="7" t="s">
        <v>181</v>
      </c>
      <c r="I17" s="7" t="s">
        <v>182</v>
      </c>
      <c r="J17" s="7" t="s">
        <v>183</v>
      </c>
      <c r="K17" s="7" t="s">
        <v>184</v>
      </c>
      <c r="L17" s="7" t="s">
        <v>185</v>
      </c>
      <c r="M17" s="7" t="s">
        <v>186</v>
      </c>
      <c r="N17" s="7" t="s">
        <v>187</v>
      </c>
    </row>
    <row r="18" spans="1:14" ht="20.25" x14ac:dyDescent="0.2">
      <c r="A18" s="5" t="s">
        <v>188</v>
      </c>
      <c r="B18" s="6">
        <v>9</v>
      </c>
      <c r="C18" s="7" t="s">
        <v>189</v>
      </c>
      <c r="D18" s="7" t="s">
        <v>190</v>
      </c>
      <c r="E18" s="7" t="s">
        <v>191</v>
      </c>
      <c r="F18" s="7" t="s">
        <v>192</v>
      </c>
      <c r="G18" s="7" t="s">
        <v>193</v>
      </c>
      <c r="H18" s="7" t="s">
        <v>194</v>
      </c>
      <c r="I18" s="7" t="s">
        <v>195</v>
      </c>
      <c r="J18" s="7" t="s">
        <v>196</v>
      </c>
      <c r="K18" s="7" t="s">
        <v>197</v>
      </c>
      <c r="L18" s="7" t="s">
        <v>198</v>
      </c>
      <c r="M18" s="7" t="s">
        <v>199</v>
      </c>
      <c r="N18" s="7" t="s">
        <v>200</v>
      </c>
    </row>
    <row r="19" spans="1:14" ht="20.25" x14ac:dyDescent="0.2">
      <c r="A19" s="5" t="s">
        <v>201</v>
      </c>
      <c r="B19" s="6">
        <v>11</v>
      </c>
      <c r="C19" s="7" t="s">
        <v>202</v>
      </c>
      <c r="D19" s="7" t="s">
        <v>203</v>
      </c>
      <c r="E19" s="7" t="s">
        <v>204</v>
      </c>
      <c r="F19" s="7" t="s">
        <v>205</v>
      </c>
      <c r="G19" s="7" t="s">
        <v>206</v>
      </c>
      <c r="H19" s="7" t="s">
        <v>207</v>
      </c>
      <c r="I19" s="7" t="s">
        <v>208</v>
      </c>
      <c r="J19" s="7" t="s">
        <v>209</v>
      </c>
      <c r="K19" s="7" t="s">
        <v>210</v>
      </c>
      <c r="L19" s="7" t="s">
        <v>211</v>
      </c>
      <c r="M19" s="7" t="s">
        <v>14</v>
      </c>
      <c r="N19" s="7" t="s">
        <v>212</v>
      </c>
    </row>
    <row r="20" spans="1:14" ht="20.25" x14ac:dyDescent="0.2">
      <c r="A20" s="5" t="s">
        <v>213</v>
      </c>
      <c r="B20" s="6">
        <v>6</v>
      </c>
      <c r="C20" s="7" t="s">
        <v>214</v>
      </c>
      <c r="D20" s="7" t="s">
        <v>215</v>
      </c>
      <c r="E20" s="7" t="s">
        <v>216</v>
      </c>
      <c r="F20" s="7" t="s">
        <v>217</v>
      </c>
      <c r="G20" s="7" t="s">
        <v>218</v>
      </c>
      <c r="H20" s="7" t="s">
        <v>219</v>
      </c>
      <c r="I20" s="7" t="s">
        <v>220</v>
      </c>
      <c r="J20" s="7" t="s">
        <v>221</v>
      </c>
      <c r="K20" s="7" t="s">
        <v>92</v>
      </c>
      <c r="L20" s="7" t="s">
        <v>93</v>
      </c>
      <c r="M20" s="7" t="s">
        <v>222</v>
      </c>
      <c r="N20" s="7" t="s">
        <v>223</v>
      </c>
    </row>
    <row r="21" spans="1:14" ht="20.25" x14ac:dyDescent="0.2">
      <c r="A21" s="5" t="s">
        <v>224</v>
      </c>
      <c r="B21" s="6">
        <v>6</v>
      </c>
      <c r="C21" s="7" t="s">
        <v>225</v>
      </c>
      <c r="D21" s="7" t="s">
        <v>226</v>
      </c>
      <c r="E21" s="7" t="s">
        <v>204</v>
      </c>
      <c r="F21" s="7" t="s">
        <v>227</v>
      </c>
      <c r="G21" s="7" t="s">
        <v>171</v>
      </c>
      <c r="H21" s="7" t="s">
        <v>172</v>
      </c>
      <c r="I21" s="7" t="s">
        <v>228</v>
      </c>
      <c r="J21" s="7" t="s">
        <v>229</v>
      </c>
      <c r="K21" s="7" t="s">
        <v>161</v>
      </c>
      <c r="L21" s="7" t="s">
        <v>162</v>
      </c>
      <c r="M21" s="7" t="s">
        <v>230</v>
      </c>
      <c r="N21" s="7" t="s">
        <v>231</v>
      </c>
    </row>
    <row r="22" spans="1:14" ht="20.25" x14ac:dyDescent="0.2">
      <c r="A22" s="5" t="s">
        <v>232</v>
      </c>
      <c r="B22" s="6">
        <v>19</v>
      </c>
      <c r="C22" s="7" t="s">
        <v>233</v>
      </c>
      <c r="D22" s="7" t="s">
        <v>234</v>
      </c>
      <c r="E22" s="7" t="s">
        <v>235</v>
      </c>
      <c r="F22" s="7" t="s">
        <v>236</v>
      </c>
      <c r="G22" s="7" t="s">
        <v>237</v>
      </c>
      <c r="H22" s="7" t="s">
        <v>238</v>
      </c>
      <c r="I22" s="7" t="s">
        <v>239</v>
      </c>
      <c r="J22" s="7" t="s">
        <v>240</v>
      </c>
      <c r="K22" s="7" t="s">
        <v>241</v>
      </c>
      <c r="L22" s="7" t="s">
        <v>242</v>
      </c>
      <c r="M22" s="7" t="s">
        <v>243</v>
      </c>
      <c r="N22" s="7" t="s">
        <v>244</v>
      </c>
    </row>
    <row r="23" spans="1:14" ht="20.25" x14ac:dyDescent="0.2">
      <c r="A23" s="5" t="s">
        <v>245</v>
      </c>
      <c r="B23" s="6">
        <v>17</v>
      </c>
      <c r="C23" s="7" t="s">
        <v>246</v>
      </c>
      <c r="D23" s="7" t="s">
        <v>247</v>
      </c>
      <c r="E23" s="7" t="s">
        <v>248</v>
      </c>
      <c r="F23" s="7" t="s">
        <v>249</v>
      </c>
      <c r="G23" s="7" t="s">
        <v>250</v>
      </c>
      <c r="H23" s="7" t="s">
        <v>251</v>
      </c>
      <c r="I23" s="7" t="s">
        <v>182</v>
      </c>
      <c r="J23" s="7" t="s">
        <v>252</v>
      </c>
      <c r="K23" s="7" t="s">
        <v>253</v>
      </c>
      <c r="L23" s="7" t="s">
        <v>254</v>
      </c>
      <c r="M23" s="7" t="s">
        <v>255</v>
      </c>
      <c r="N23" s="7" t="s">
        <v>256</v>
      </c>
    </row>
    <row r="24" spans="1:14" ht="20.25" x14ac:dyDescent="0.2">
      <c r="A24" s="5" t="s">
        <v>257</v>
      </c>
      <c r="B24" s="6">
        <v>10</v>
      </c>
      <c r="C24" s="7" t="s">
        <v>258</v>
      </c>
      <c r="D24" s="7" t="s">
        <v>259</v>
      </c>
      <c r="E24" s="7" t="s">
        <v>260</v>
      </c>
      <c r="F24" s="7" t="s">
        <v>261</v>
      </c>
      <c r="G24" s="7" t="s">
        <v>262</v>
      </c>
      <c r="H24" s="7" t="s">
        <v>227</v>
      </c>
      <c r="I24" s="7" t="s">
        <v>263</v>
      </c>
      <c r="J24" s="7" t="s">
        <v>264</v>
      </c>
      <c r="K24" s="7" t="s">
        <v>265</v>
      </c>
      <c r="L24" s="7" t="s">
        <v>266</v>
      </c>
      <c r="M24" s="7" t="s">
        <v>267</v>
      </c>
      <c r="N24" s="7" t="s">
        <v>268</v>
      </c>
    </row>
    <row r="25" spans="1:14" ht="20.25" x14ac:dyDescent="0.2">
      <c r="A25" s="5" t="s">
        <v>269</v>
      </c>
      <c r="B25" s="6">
        <v>21</v>
      </c>
      <c r="C25" s="7" t="s">
        <v>270</v>
      </c>
      <c r="D25" s="7" t="s">
        <v>271</v>
      </c>
      <c r="E25" s="7" t="s">
        <v>272</v>
      </c>
      <c r="F25" s="7" t="s">
        <v>273</v>
      </c>
      <c r="G25" s="7" t="s">
        <v>274</v>
      </c>
      <c r="H25" s="7" t="s">
        <v>275</v>
      </c>
      <c r="I25" s="7" t="s">
        <v>276</v>
      </c>
      <c r="J25" s="7" t="s">
        <v>277</v>
      </c>
      <c r="K25" s="7" t="s">
        <v>278</v>
      </c>
      <c r="L25" s="7" t="s">
        <v>279</v>
      </c>
      <c r="M25" s="7" t="s">
        <v>280</v>
      </c>
      <c r="N25" s="7" t="s">
        <v>281</v>
      </c>
    </row>
    <row r="26" spans="1:14" ht="20.25" x14ac:dyDescent="0.2">
      <c r="A26" s="5" t="s">
        <v>282</v>
      </c>
      <c r="B26" s="6">
        <v>11</v>
      </c>
      <c r="C26" s="7" t="s">
        <v>283</v>
      </c>
      <c r="D26" s="7" t="s">
        <v>284</v>
      </c>
      <c r="E26" s="7" t="s">
        <v>14</v>
      </c>
      <c r="F26" s="7" t="s">
        <v>285</v>
      </c>
      <c r="G26" s="7" t="s">
        <v>283</v>
      </c>
      <c r="H26" s="7" t="s">
        <v>284</v>
      </c>
      <c r="I26" s="7" t="s">
        <v>286</v>
      </c>
      <c r="J26" s="7" t="s">
        <v>287</v>
      </c>
      <c r="K26" s="7" t="s">
        <v>288</v>
      </c>
      <c r="L26" s="7" t="s">
        <v>289</v>
      </c>
      <c r="M26" s="7" t="s">
        <v>290</v>
      </c>
      <c r="N26" s="7" t="s">
        <v>291</v>
      </c>
    </row>
    <row r="27" spans="1:14" ht="20.25" x14ac:dyDescent="0.2">
      <c r="A27" s="5" t="s">
        <v>292</v>
      </c>
      <c r="B27" s="6">
        <v>16</v>
      </c>
      <c r="C27" s="7" t="s">
        <v>293</v>
      </c>
      <c r="D27" s="7" t="s">
        <v>294</v>
      </c>
      <c r="E27" s="7" t="s">
        <v>295</v>
      </c>
      <c r="F27" s="7" t="s">
        <v>296</v>
      </c>
      <c r="G27" s="7" t="s">
        <v>297</v>
      </c>
      <c r="H27" s="7" t="s">
        <v>298</v>
      </c>
      <c r="I27" s="7" t="s">
        <v>299</v>
      </c>
      <c r="J27" s="7" t="s">
        <v>300</v>
      </c>
      <c r="K27" s="7" t="s">
        <v>301</v>
      </c>
      <c r="L27" s="7" t="s">
        <v>302</v>
      </c>
      <c r="M27" s="7" t="s">
        <v>303</v>
      </c>
      <c r="N27" s="7" t="s">
        <v>304</v>
      </c>
    </row>
    <row r="28" spans="1:14" ht="20.25" x14ac:dyDescent="0.2">
      <c r="A28" s="5" t="s">
        <v>305</v>
      </c>
      <c r="B28" s="6">
        <v>4</v>
      </c>
      <c r="C28" s="7" t="s">
        <v>306</v>
      </c>
      <c r="D28" s="7" t="s">
        <v>307</v>
      </c>
      <c r="E28" s="7" t="s">
        <v>308</v>
      </c>
      <c r="F28" s="7" t="s">
        <v>309</v>
      </c>
      <c r="G28" s="7" t="s">
        <v>310</v>
      </c>
      <c r="H28" s="7" t="s">
        <v>311</v>
      </c>
      <c r="I28" s="7" t="s">
        <v>290</v>
      </c>
      <c r="J28" s="7" t="s">
        <v>312</v>
      </c>
      <c r="K28" s="7" t="s">
        <v>313</v>
      </c>
      <c r="L28" s="7" t="s">
        <v>314</v>
      </c>
      <c r="M28" s="7" t="s">
        <v>315</v>
      </c>
      <c r="N28" s="7" t="s">
        <v>316</v>
      </c>
    </row>
    <row r="29" spans="1:14" ht="20.25" x14ac:dyDescent="0.2">
      <c r="A29" s="5" t="s">
        <v>317</v>
      </c>
      <c r="B29" s="6">
        <v>13</v>
      </c>
      <c r="C29" s="7" t="s">
        <v>318</v>
      </c>
      <c r="D29" s="7" t="s">
        <v>319</v>
      </c>
      <c r="E29" s="7" t="s">
        <v>320</v>
      </c>
      <c r="F29" s="7" t="s">
        <v>46</v>
      </c>
      <c r="G29" s="7" t="s">
        <v>321</v>
      </c>
      <c r="H29" s="7" t="s">
        <v>322</v>
      </c>
      <c r="I29" s="7" t="s">
        <v>323</v>
      </c>
      <c r="J29" s="7" t="s">
        <v>324</v>
      </c>
      <c r="K29" s="7" t="s">
        <v>325</v>
      </c>
      <c r="L29" s="7" t="s">
        <v>326</v>
      </c>
      <c r="M29" s="7" t="s">
        <v>327</v>
      </c>
      <c r="N29" s="7" t="s">
        <v>328</v>
      </c>
    </row>
    <row r="30" spans="1:14" ht="20.25" x14ac:dyDescent="0.2">
      <c r="A30" s="5" t="s">
        <v>329</v>
      </c>
      <c r="B30" s="6">
        <v>6</v>
      </c>
      <c r="C30" s="7" t="s">
        <v>25</v>
      </c>
      <c r="D30" s="7" t="s">
        <v>26</v>
      </c>
      <c r="E30" s="7" t="s">
        <v>330</v>
      </c>
      <c r="F30" s="7" t="s">
        <v>331</v>
      </c>
      <c r="G30" s="7" t="s">
        <v>127</v>
      </c>
      <c r="H30" s="7" t="s">
        <v>128</v>
      </c>
      <c r="I30" s="7" t="s">
        <v>332</v>
      </c>
      <c r="J30" s="7" t="s">
        <v>333</v>
      </c>
      <c r="K30" s="7" t="s">
        <v>157</v>
      </c>
      <c r="L30" s="7" t="s">
        <v>158</v>
      </c>
      <c r="M30" s="7" t="s">
        <v>334</v>
      </c>
      <c r="N30" s="7" t="s">
        <v>335</v>
      </c>
    </row>
    <row r="31" spans="1:14" ht="20.25" x14ac:dyDescent="0.2">
      <c r="A31" s="5" t="s">
        <v>336</v>
      </c>
      <c r="B31" s="6">
        <v>4</v>
      </c>
      <c r="C31" s="7" t="s">
        <v>337</v>
      </c>
      <c r="D31" s="7" t="s">
        <v>338</v>
      </c>
      <c r="E31" s="7" t="s">
        <v>339</v>
      </c>
      <c r="F31" s="7" t="s">
        <v>340</v>
      </c>
      <c r="G31" s="7" t="s">
        <v>341</v>
      </c>
      <c r="H31" s="7" t="s">
        <v>342</v>
      </c>
      <c r="I31" s="7" t="s">
        <v>343</v>
      </c>
      <c r="J31" s="7" t="s">
        <v>344</v>
      </c>
      <c r="K31" s="7" t="s">
        <v>345</v>
      </c>
      <c r="L31" s="7" t="s">
        <v>346</v>
      </c>
      <c r="M31" s="7" t="s">
        <v>347</v>
      </c>
      <c r="N31" s="7" t="s">
        <v>348</v>
      </c>
    </row>
    <row r="32" spans="1:14" ht="20.25" x14ac:dyDescent="0.2">
      <c r="A32" s="5" t="s">
        <v>349</v>
      </c>
      <c r="B32" s="6">
        <v>4</v>
      </c>
      <c r="C32" s="7" t="s">
        <v>350</v>
      </c>
      <c r="D32" s="7" t="s">
        <v>351</v>
      </c>
      <c r="E32" s="7" t="s">
        <v>352</v>
      </c>
      <c r="F32" s="7" t="s">
        <v>353</v>
      </c>
      <c r="G32" s="7" t="s">
        <v>354</v>
      </c>
      <c r="H32" s="7" t="s">
        <v>355</v>
      </c>
      <c r="I32" s="7" t="s">
        <v>356</v>
      </c>
      <c r="J32" s="7" t="s">
        <v>357</v>
      </c>
      <c r="K32" s="7" t="s">
        <v>358</v>
      </c>
      <c r="L32" s="7" t="s">
        <v>359</v>
      </c>
      <c r="M32" s="7" t="s">
        <v>360</v>
      </c>
      <c r="N32" s="7" t="s">
        <v>361</v>
      </c>
    </row>
    <row r="33" spans="1:14" ht="20.25" x14ac:dyDescent="0.2">
      <c r="A33" s="5" t="s">
        <v>362</v>
      </c>
      <c r="B33" s="6">
        <v>3</v>
      </c>
      <c r="C33" s="7" t="s">
        <v>363</v>
      </c>
      <c r="D33" s="7" t="s">
        <v>364</v>
      </c>
      <c r="E33" s="7" t="s">
        <v>365</v>
      </c>
      <c r="F33" s="7" t="s">
        <v>366</v>
      </c>
      <c r="G33" s="7" t="s">
        <v>367</v>
      </c>
      <c r="H33" s="7" t="s">
        <v>368</v>
      </c>
      <c r="I33" s="7" t="s">
        <v>369</v>
      </c>
      <c r="J33" s="7" t="s">
        <v>370</v>
      </c>
      <c r="K33" s="7" t="s">
        <v>371</v>
      </c>
      <c r="L33" s="7" t="s">
        <v>372</v>
      </c>
      <c r="M33" s="7" t="s">
        <v>107</v>
      </c>
      <c r="N33" s="7" t="s">
        <v>373</v>
      </c>
    </row>
    <row r="34" spans="1:14" ht="20.25" x14ac:dyDescent="0.2">
      <c r="A34" s="5" t="s">
        <v>374</v>
      </c>
      <c r="B34" s="6">
        <v>35</v>
      </c>
      <c r="C34" s="7" t="s">
        <v>375</v>
      </c>
      <c r="D34" s="7" t="s">
        <v>376</v>
      </c>
      <c r="E34" s="7" t="s">
        <v>377</v>
      </c>
      <c r="F34" s="7" t="s">
        <v>378</v>
      </c>
      <c r="G34" s="7" t="s">
        <v>379</v>
      </c>
      <c r="H34" s="7" t="s">
        <v>380</v>
      </c>
      <c r="I34" s="7" t="s">
        <v>381</v>
      </c>
      <c r="J34" s="7" t="s">
        <v>346</v>
      </c>
      <c r="K34" s="7" t="s">
        <v>382</v>
      </c>
      <c r="L34" s="7" t="s">
        <v>383</v>
      </c>
      <c r="M34" s="7" t="s">
        <v>68</v>
      </c>
      <c r="N34" s="7" t="s">
        <v>384</v>
      </c>
    </row>
    <row r="35" spans="1:14" ht="20.25" x14ac:dyDescent="0.2">
      <c r="A35" s="5" t="s">
        <v>385</v>
      </c>
      <c r="B35" s="6">
        <v>12</v>
      </c>
      <c r="C35" s="7" t="s">
        <v>386</v>
      </c>
      <c r="D35" s="7" t="s">
        <v>387</v>
      </c>
      <c r="E35" s="7" t="s">
        <v>388</v>
      </c>
      <c r="F35" s="7" t="s">
        <v>389</v>
      </c>
      <c r="G35" s="7" t="s">
        <v>390</v>
      </c>
      <c r="H35" s="7" t="s">
        <v>391</v>
      </c>
      <c r="I35" s="7" t="s">
        <v>392</v>
      </c>
      <c r="J35" s="7" t="s">
        <v>393</v>
      </c>
      <c r="K35" s="7" t="s">
        <v>354</v>
      </c>
      <c r="L35" s="7" t="s">
        <v>355</v>
      </c>
      <c r="M35" s="7" t="s">
        <v>394</v>
      </c>
      <c r="N35" s="7" t="s">
        <v>395</v>
      </c>
    </row>
    <row r="36" spans="1:14" ht="20.25" x14ac:dyDescent="0.2">
      <c r="A36" s="5" t="s">
        <v>396</v>
      </c>
      <c r="B36" s="6">
        <v>103</v>
      </c>
      <c r="C36" s="7" t="s">
        <v>397</v>
      </c>
      <c r="D36" s="7" t="s">
        <v>398</v>
      </c>
      <c r="E36" s="7" t="s">
        <v>399</v>
      </c>
      <c r="F36" s="7" t="s">
        <v>400</v>
      </c>
      <c r="G36" s="7" t="s">
        <v>401</v>
      </c>
      <c r="H36" s="7" t="s">
        <v>402</v>
      </c>
      <c r="I36" s="7" t="s">
        <v>403</v>
      </c>
      <c r="J36" s="7" t="s">
        <v>404</v>
      </c>
      <c r="K36" s="7" t="s">
        <v>405</v>
      </c>
      <c r="L36" s="7" t="s">
        <v>406</v>
      </c>
      <c r="M36" s="7" t="s">
        <v>178</v>
      </c>
      <c r="N36" s="7" t="s">
        <v>407</v>
      </c>
    </row>
    <row r="37" spans="1:14" ht="20.25" x14ac:dyDescent="0.2">
      <c r="A37" s="5" t="s">
        <v>408</v>
      </c>
      <c r="B37" s="6">
        <v>19</v>
      </c>
      <c r="C37" s="7" t="s">
        <v>409</v>
      </c>
      <c r="D37" s="7" t="s">
        <v>410</v>
      </c>
      <c r="E37" s="7" t="s">
        <v>411</v>
      </c>
      <c r="F37" s="7" t="s">
        <v>36</v>
      </c>
      <c r="G37" s="7" t="s">
        <v>412</v>
      </c>
      <c r="H37" s="7" t="s">
        <v>413</v>
      </c>
      <c r="I37" s="7" t="s">
        <v>414</v>
      </c>
      <c r="J37" s="7" t="s">
        <v>415</v>
      </c>
      <c r="K37" s="7" t="s">
        <v>416</v>
      </c>
      <c r="L37" s="7" t="s">
        <v>417</v>
      </c>
      <c r="M37" s="7" t="s">
        <v>418</v>
      </c>
      <c r="N37" s="7" t="s">
        <v>419</v>
      </c>
    </row>
    <row r="38" spans="1:14" ht="20.25" x14ac:dyDescent="0.2">
      <c r="A38" s="5" t="s">
        <v>420</v>
      </c>
      <c r="B38" s="6">
        <v>8</v>
      </c>
      <c r="C38" s="7" t="s">
        <v>88</v>
      </c>
      <c r="D38" s="7" t="s">
        <v>89</v>
      </c>
      <c r="E38" s="7" t="s">
        <v>421</v>
      </c>
      <c r="F38" s="7" t="s">
        <v>422</v>
      </c>
      <c r="G38" s="7" t="s">
        <v>423</v>
      </c>
      <c r="H38" s="7" t="s">
        <v>424</v>
      </c>
      <c r="I38" s="7" t="s">
        <v>421</v>
      </c>
      <c r="J38" s="7" t="s">
        <v>425</v>
      </c>
      <c r="K38" s="7" t="s">
        <v>426</v>
      </c>
      <c r="L38" s="7" t="s">
        <v>427</v>
      </c>
      <c r="M38" s="7" t="s">
        <v>428</v>
      </c>
      <c r="N38" s="7" t="s">
        <v>429</v>
      </c>
    </row>
    <row r="39" spans="1:14" ht="20.25" x14ac:dyDescent="0.2">
      <c r="A39" s="5" t="s">
        <v>430</v>
      </c>
      <c r="B39" s="6">
        <v>5</v>
      </c>
      <c r="C39" s="7" t="s">
        <v>431</v>
      </c>
      <c r="D39" s="7" t="s">
        <v>432</v>
      </c>
      <c r="E39" s="7" t="s">
        <v>433</v>
      </c>
      <c r="F39" s="7" t="s">
        <v>434</v>
      </c>
      <c r="G39" s="7" t="s">
        <v>435</v>
      </c>
      <c r="H39" s="7" t="s">
        <v>436</v>
      </c>
      <c r="I39" s="7" t="s">
        <v>437</v>
      </c>
      <c r="J39" s="7" t="s">
        <v>438</v>
      </c>
      <c r="K39" s="7" t="s">
        <v>439</v>
      </c>
      <c r="L39" s="7" t="s">
        <v>440</v>
      </c>
      <c r="M39" s="7" t="s">
        <v>441</v>
      </c>
      <c r="N39" s="7" t="s">
        <v>73</v>
      </c>
    </row>
    <row r="40" spans="1:14" ht="20.25" x14ac:dyDescent="0.2">
      <c r="A40" s="5" t="s">
        <v>442</v>
      </c>
      <c r="B40" s="6">
        <v>6</v>
      </c>
      <c r="C40" s="7" t="s">
        <v>443</v>
      </c>
      <c r="D40" s="7" t="s">
        <v>444</v>
      </c>
      <c r="E40" s="7" t="s">
        <v>445</v>
      </c>
      <c r="F40" s="7" t="s">
        <v>446</v>
      </c>
      <c r="G40" s="7" t="s">
        <v>447</v>
      </c>
      <c r="H40" s="7" t="s">
        <v>448</v>
      </c>
      <c r="I40" s="7" t="s">
        <v>449</v>
      </c>
      <c r="J40" s="7" t="s">
        <v>450</v>
      </c>
      <c r="K40" s="7" t="s">
        <v>451</v>
      </c>
      <c r="L40" s="7" t="s">
        <v>452</v>
      </c>
      <c r="M40" s="7" t="s">
        <v>453</v>
      </c>
      <c r="N40" s="7" t="s">
        <v>454</v>
      </c>
    </row>
    <row r="41" spans="1:14" ht="20.25" x14ac:dyDescent="0.2">
      <c r="A41" s="5" t="s">
        <v>455</v>
      </c>
      <c r="B41" s="6">
        <v>2</v>
      </c>
      <c r="C41" s="7" t="s">
        <v>345</v>
      </c>
      <c r="D41" s="7" t="s">
        <v>346</v>
      </c>
      <c r="E41" s="7" t="s">
        <v>456</v>
      </c>
      <c r="F41" s="7" t="s">
        <v>457</v>
      </c>
      <c r="G41" s="7" t="s">
        <v>189</v>
      </c>
      <c r="H41" s="7" t="s">
        <v>190</v>
      </c>
      <c r="I41" s="7" t="s">
        <v>458</v>
      </c>
      <c r="J41" s="7" t="s">
        <v>459</v>
      </c>
      <c r="K41" s="7" t="s">
        <v>460</v>
      </c>
      <c r="L41" s="7" t="s">
        <v>461</v>
      </c>
      <c r="M41" s="7" t="s">
        <v>462</v>
      </c>
      <c r="N41" s="7" t="s">
        <v>463</v>
      </c>
    </row>
    <row r="42" spans="1:14" ht="20.25" x14ac:dyDescent="0.2">
      <c r="A42" s="5" t="s">
        <v>464</v>
      </c>
      <c r="B42" s="6">
        <v>5</v>
      </c>
      <c r="C42" s="7" t="s">
        <v>465</v>
      </c>
      <c r="D42" s="7" t="s">
        <v>466</v>
      </c>
      <c r="E42" s="7" t="s">
        <v>467</v>
      </c>
      <c r="F42" s="7" t="s">
        <v>468</v>
      </c>
      <c r="G42" s="7" t="s">
        <v>469</v>
      </c>
      <c r="H42" s="7" t="s">
        <v>470</v>
      </c>
      <c r="I42" s="7" t="s">
        <v>471</v>
      </c>
      <c r="J42" s="7" t="s">
        <v>164</v>
      </c>
      <c r="K42" s="7" t="s">
        <v>472</v>
      </c>
      <c r="L42" s="7" t="s">
        <v>473</v>
      </c>
      <c r="M42" s="7" t="s">
        <v>474</v>
      </c>
      <c r="N42" s="7" t="s">
        <v>475</v>
      </c>
    </row>
    <row r="43" spans="1:14" ht="20.25" x14ac:dyDescent="0.2">
      <c r="A43" s="5" t="s">
        <v>476</v>
      </c>
      <c r="B43" s="6">
        <v>8</v>
      </c>
      <c r="C43" s="7" t="s">
        <v>477</v>
      </c>
      <c r="D43" s="7" t="s">
        <v>478</v>
      </c>
      <c r="E43" s="7" t="s">
        <v>290</v>
      </c>
      <c r="F43" s="7" t="s">
        <v>479</v>
      </c>
      <c r="G43" s="7" t="s">
        <v>318</v>
      </c>
      <c r="H43" s="7" t="s">
        <v>480</v>
      </c>
      <c r="I43" s="7" t="s">
        <v>481</v>
      </c>
      <c r="J43" s="7" t="s">
        <v>482</v>
      </c>
      <c r="K43" s="7" t="s">
        <v>483</v>
      </c>
      <c r="L43" s="7" t="s">
        <v>484</v>
      </c>
      <c r="M43" s="7" t="s">
        <v>485</v>
      </c>
      <c r="N43" s="7" t="s">
        <v>486</v>
      </c>
    </row>
    <row r="44" spans="1:14" ht="20.25" x14ac:dyDescent="0.2">
      <c r="A44" s="5" t="s">
        <v>487</v>
      </c>
      <c r="B44" s="6">
        <v>4</v>
      </c>
      <c r="C44" s="7" t="s">
        <v>189</v>
      </c>
      <c r="D44" s="7" t="s">
        <v>190</v>
      </c>
      <c r="E44" s="7" t="s">
        <v>488</v>
      </c>
      <c r="F44" s="7" t="s">
        <v>489</v>
      </c>
      <c r="G44" s="7" t="s">
        <v>490</v>
      </c>
      <c r="H44" s="7" t="s">
        <v>491</v>
      </c>
      <c r="I44" s="7" t="s">
        <v>492</v>
      </c>
      <c r="J44" s="7" t="s">
        <v>493</v>
      </c>
      <c r="K44" s="7" t="s">
        <v>423</v>
      </c>
      <c r="L44" s="7" t="s">
        <v>424</v>
      </c>
      <c r="M44" s="7" t="s">
        <v>44</v>
      </c>
      <c r="N44" s="7" t="s">
        <v>494</v>
      </c>
    </row>
    <row r="45" spans="1:14" ht="20.25" x14ac:dyDescent="0.2">
      <c r="A45" s="5" t="s">
        <v>495</v>
      </c>
      <c r="B45" s="6">
        <v>1</v>
      </c>
      <c r="C45" s="7" t="s">
        <v>496</v>
      </c>
      <c r="D45" s="7" t="s">
        <v>497</v>
      </c>
      <c r="E45" s="7" t="s">
        <v>498</v>
      </c>
      <c r="F45" s="7" t="s">
        <v>498</v>
      </c>
      <c r="G45" s="7" t="s">
        <v>341</v>
      </c>
      <c r="H45" s="7" t="s">
        <v>342</v>
      </c>
      <c r="I45" s="7" t="s">
        <v>498</v>
      </c>
      <c r="J45" s="7" t="s">
        <v>498</v>
      </c>
      <c r="K45" s="7" t="s">
        <v>499</v>
      </c>
      <c r="L45" s="7" t="s">
        <v>500</v>
      </c>
      <c r="M45" s="7" t="s">
        <v>498</v>
      </c>
      <c r="N45" s="7" t="s">
        <v>498</v>
      </c>
    </row>
    <row r="46" spans="1:14" ht="20.25" x14ac:dyDescent="0.2">
      <c r="A46" s="5" t="s">
        <v>501</v>
      </c>
      <c r="B46" s="6">
        <v>6</v>
      </c>
      <c r="C46" s="7" t="s">
        <v>502</v>
      </c>
      <c r="D46" s="7" t="s">
        <v>503</v>
      </c>
      <c r="E46" s="7" t="s">
        <v>428</v>
      </c>
      <c r="F46" s="7" t="s">
        <v>504</v>
      </c>
      <c r="G46" s="7" t="s">
        <v>423</v>
      </c>
      <c r="H46" s="7" t="s">
        <v>424</v>
      </c>
      <c r="I46" s="7" t="s">
        <v>124</v>
      </c>
      <c r="J46" s="7" t="s">
        <v>505</v>
      </c>
      <c r="K46" s="7" t="s">
        <v>506</v>
      </c>
      <c r="L46" s="7" t="s">
        <v>507</v>
      </c>
      <c r="M46" s="7" t="s">
        <v>508</v>
      </c>
      <c r="N46" s="7" t="s">
        <v>509</v>
      </c>
    </row>
    <row r="47" spans="1:14" ht="20.25" x14ac:dyDescent="0.2">
      <c r="A47" s="5" t="s">
        <v>510</v>
      </c>
      <c r="B47" s="6">
        <v>72</v>
      </c>
      <c r="C47" s="7" t="s">
        <v>511</v>
      </c>
      <c r="D47" s="7" t="s">
        <v>512</v>
      </c>
      <c r="E47" s="7" t="s">
        <v>513</v>
      </c>
      <c r="F47" s="7" t="s">
        <v>514</v>
      </c>
      <c r="G47" s="7" t="s">
        <v>515</v>
      </c>
      <c r="H47" s="7" t="s">
        <v>516</v>
      </c>
      <c r="I47" s="7" t="s">
        <v>517</v>
      </c>
      <c r="J47" s="7" t="s">
        <v>518</v>
      </c>
      <c r="K47" s="7" t="s">
        <v>519</v>
      </c>
      <c r="L47" s="7" t="s">
        <v>520</v>
      </c>
      <c r="M47" s="7" t="s">
        <v>299</v>
      </c>
      <c r="N47" s="7" t="s">
        <v>521</v>
      </c>
    </row>
    <row r="48" spans="1:14" ht="20.25" x14ac:dyDescent="0.2">
      <c r="A48" s="5" t="s">
        <v>522</v>
      </c>
      <c r="B48" s="6">
        <v>30</v>
      </c>
      <c r="C48" s="7" t="s">
        <v>523</v>
      </c>
      <c r="D48" s="7" t="s">
        <v>524</v>
      </c>
      <c r="E48" s="7" t="s">
        <v>525</v>
      </c>
      <c r="F48" s="7" t="s">
        <v>526</v>
      </c>
      <c r="G48" s="7" t="s">
        <v>527</v>
      </c>
      <c r="H48" s="7" t="s">
        <v>528</v>
      </c>
      <c r="I48" s="7" t="s">
        <v>529</v>
      </c>
      <c r="J48" s="7" t="s">
        <v>530</v>
      </c>
      <c r="K48" s="7" t="s">
        <v>189</v>
      </c>
      <c r="L48" s="7" t="s">
        <v>190</v>
      </c>
      <c r="M48" s="7" t="s">
        <v>531</v>
      </c>
      <c r="N48" s="7" t="s">
        <v>532</v>
      </c>
    </row>
    <row r="49" spans="1:14" ht="20.25" x14ac:dyDescent="0.2">
      <c r="A49" s="5" t="s">
        <v>533</v>
      </c>
      <c r="B49" s="6">
        <v>8</v>
      </c>
      <c r="C49" s="7" t="s">
        <v>534</v>
      </c>
      <c r="D49" s="7" t="s">
        <v>535</v>
      </c>
      <c r="E49" s="7" t="s">
        <v>536</v>
      </c>
      <c r="F49" s="7" t="s">
        <v>537</v>
      </c>
      <c r="G49" s="7" t="s">
        <v>538</v>
      </c>
      <c r="H49" s="7" t="s">
        <v>539</v>
      </c>
      <c r="I49" s="7" t="s">
        <v>540</v>
      </c>
      <c r="J49" s="7" t="s">
        <v>541</v>
      </c>
      <c r="K49" s="7" t="s">
        <v>542</v>
      </c>
      <c r="L49" s="7" t="s">
        <v>543</v>
      </c>
      <c r="M49" s="7" t="s">
        <v>544</v>
      </c>
      <c r="N49" s="7" t="s">
        <v>545</v>
      </c>
    </row>
    <row r="50" spans="1:14" ht="20.25" x14ac:dyDescent="0.2">
      <c r="A50" s="5" t="s">
        <v>546</v>
      </c>
      <c r="B50" s="6">
        <v>7</v>
      </c>
      <c r="C50" s="7" t="s">
        <v>382</v>
      </c>
      <c r="D50" s="7" t="s">
        <v>383</v>
      </c>
      <c r="E50" s="7" t="s">
        <v>547</v>
      </c>
      <c r="F50" s="7" t="s">
        <v>548</v>
      </c>
      <c r="G50" s="7" t="s">
        <v>549</v>
      </c>
      <c r="H50" s="7" t="s">
        <v>550</v>
      </c>
      <c r="I50" s="7" t="s">
        <v>551</v>
      </c>
      <c r="J50" s="7" t="s">
        <v>552</v>
      </c>
      <c r="K50" s="7" t="s">
        <v>553</v>
      </c>
      <c r="L50" s="7" t="s">
        <v>554</v>
      </c>
      <c r="M50" s="7" t="s">
        <v>555</v>
      </c>
      <c r="N50" s="7" t="s">
        <v>556</v>
      </c>
    </row>
    <row r="51" spans="1:14" ht="20.25" x14ac:dyDescent="0.2">
      <c r="A51" s="5" t="s">
        <v>557</v>
      </c>
      <c r="B51" s="6">
        <v>23</v>
      </c>
      <c r="C51" s="7" t="s">
        <v>558</v>
      </c>
      <c r="D51" s="7" t="s">
        <v>559</v>
      </c>
      <c r="E51" s="7" t="s">
        <v>195</v>
      </c>
      <c r="F51" s="7" t="s">
        <v>560</v>
      </c>
      <c r="G51" s="7" t="s">
        <v>561</v>
      </c>
      <c r="H51" s="7" t="s">
        <v>562</v>
      </c>
      <c r="I51" s="7" t="s">
        <v>248</v>
      </c>
      <c r="J51" s="7" t="s">
        <v>563</v>
      </c>
      <c r="K51" s="7" t="s">
        <v>564</v>
      </c>
      <c r="L51" s="7" t="s">
        <v>565</v>
      </c>
      <c r="M51" s="7" t="s">
        <v>566</v>
      </c>
      <c r="N51" s="7" t="s">
        <v>567</v>
      </c>
    </row>
    <row r="52" spans="1:14" ht="20.25" x14ac:dyDescent="0.2">
      <c r="A52" s="5" t="s">
        <v>568</v>
      </c>
      <c r="B52" s="6">
        <v>5</v>
      </c>
      <c r="C52" s="7" t="s">
        <v>569</v>
      </c>
      <c r="D52" s="7" t="s">
        <v>570</v>
      </c>
      <c r="E52" s="7" t="s">
        <v>53</v>
      </c>
      <c r="F52" s="7" t="s">
        <v>571</v>
      </c>
      <c r="G52" s="7" t="s">
        <v>523</v>
      </c>
      <c r="H52" s="7" t="s">
        <v>524</v>
      </c>
      <c r="I52" s="7" t="s">
        <v>572</v>
      </c>
      <c r="J52" s="7" t="s">
        <v>573</v>
      </c>
      <c r="K52" s="7" t="s">
        <v>189</v>
      </c>
      <c r="L52" s="7" t="s">
        <v>190</v>
      </c>
      <c r="M52" s="7" t="s">
        <v>574</v>
      </c>
      <c r="N52" s="7" t="s">
        <v>575</v>
      </c>
    </row>
    <row r="53" spans="1:14" ht="20.25" x14ac:dyDescent="0.2">
      <c r="A53" s="5" t="s">
        <v>576</v>
      </c>
      <c r="B53" s="6">
        <v>14</v>
      </c>
      <c r="C53" s="7" t="s">
        <v>577</v>
      </c>
      <c r="D53" s="7" t="s">
        <v>578</v>
      </c>
      <c r="E53" s="7" t="s">
        <v>411</v>
      </c>
      <c r="F53" s="7" t="s">
        <v>579</v>
      </c>
      <c r="G53" s="7" t="s">
        <v>580</v>
      </c>
      <c r="H53" s="7" t="s">
        <v>581</v>
      </c>
      <c r="I53" s="7" t="s">
        <v>582</v>
      </c>
      <c r="J53" s="7" t="s">
        <v>583</v>
      </c>
      <c r="K53" s="7" t="s">
        <v>584</v>
      </c>
      <c r="L53" s="7" t="s">
        <v>585</v>
      </c>
      <c r="M53" s="7" t="s">
        <v>586</v>
      </c>
      <c r="N53" s="7" t="s">
        <v>587</v>
      </c>
    </row>
    <row r="54" spans="1:14" ht="20.25" x14ac:dyDescent="0.2">
      <c r="A54" s="5" t="s">
        <v>588</v>
      </c>
      <c r="B54" s="6">
        <v>13</v>
      </c>
      <c r="C54" s="7" t="s">
        <v>468</v>
      </c>
      <c r="D54" s="7" t="s">
        <v>589</v>
      </c>
      <c r="E54" s="7" t="s">
        <v>590</v>
      </c>
      <c r="F54" s="7" t="s">
        <v>591</v>
      </c>
      <c r="G54" s="7" t="s">
        <v>592</v>
      </c>
      <c r="H54" s="7" t="s">
        <v>593</v>
      </c>
      <c r="I54" s="7" t="s">
        <v>594</v>
      </c>
      <c r="J54" s="7" t="s">
        <v>595</v>
      </c>
      <c r="K54" s="7" t="s">
        <v>596</v>
      </c>
      <c r="L54" s="7" t="s">
        <v>597</v>
      </c>
      <c r="M54" s="7" t="s">
        <v>598</v>
      </c>
      <c r="N54" s="7" t="s">
        <v>599</v>
      </c>
    </row>
    <row r="55" spans="1:14" ht="20.25" x14ac:dyDescent="0.2">
      <c r="A55" s="5" t="s">
        <v>600</v>
      </c>
      <c r="B55" s="6">
        <v>5</v>
      </c>
      <c r="C55" s="7" t="s">
        <v>265</v>
      </c>
      <c r="D55" s="7" t="s">
        <v>266</v>
      </c>
      <c r="E55" s="7" t="s">
        <v>601</v>
      </c>
      <c r="F55" s="7" t="s">
        <v>602</v>
      </c>
      <c r="G55" s="7" t="s">
        <v>499</v>
      </c>
      <c r="H55" s="7" t="s">
        <v>500</v>
      </c>
      <c r="I55" s="7" t="s">
        <v>603</v>
      </c>
      <c r="J55" s="7" t="s">
        <v>604</v>
      </c>
      <c r="K55" s="7" t="s">
        <v>569</v>
      </c>
      <c r="L55" s="7" t="s">
        <v>570</v>
      </c>
      <c r="M55" s="7" t="s">
        <v>605</v>
      </c>
      <c r="N55" s="7" t="s">
        <v>606</v>
      </c>
    </row>
    <row r="56" spans="1:14" ht="20.25" x14ac:dyDescent="0.2">
      <c r="A56" s="5" t="s">
        <v>607</v>
      </c>
      <c r="B56" s="6">
        <v>15</v>
      </c>
      <c r="C56" s="7" t="s">
        <v>608</v>
      </c>
      <c r="D56" s="7" t="s">
        <v>609</v>
      </c>
      <c r="E56" s="7" t="s">
        <v>610</v>
      </c>
      <c r="F56" s="7" t="s">
        <v>611</v>
      </c>
      <c r="G56" s="7" t="s">
        <v>310</v>
      </c>
      <c r="H56" s="7" t="s">
        <v>311</v>
      </c>
      <c r="I56" s="7" t="s">
        <v>612</v>
      </c>
      <c r="J56" s="7" t="s">
        <v>164</v>
      </c>
      <c r="K56" s="7" t="s">
        <v>613</v>
      </c>
      <c r="L56" s="7" t="s">
        <v>614</v>
      </c>
      <c r="M56" s="7" t="s">
        <v>615</v>
      </c>
      <c r="N56" s="7" t="s">
        <v>616</v>
      </c>
    </row>
    <row r="57" spans="1:14" ht="20.25" x14ac:dyDescent="0.2">
      <c r="A57" s="5" t="s">
        <v>617</v>
      </c>
      <c r="B57" s="6">
        <v>2</v>
      </c>
      <c r="C57" s="7" t="s">
        <v>618</v>
      </c>
      <c r="D57" s="7" t="s">
        <v>619</v>
      </c>
      <c r="E57" s="7" t="s">
        <v>498</v>
      </c>
      <c r="F57" s="7" t="s">
        <v>498</v>
      </c>
      <c r="G57" s="7" t="s">
        <v>620</v>
      </c>
      <c r="H57" s="7" t="s">
        <v>621</v>
      </c>
      <c r="I57" s="7" t="s">
        <v>462</v>
      </c>
      <c r="J57" s="7" t="s">
        <v>622</v>
      </c>
      <c r="K57" s="7" t="s">
        <v>345</v>
      </c>
      <c r="L57" s="7" t="s">
        <v>346</v>
      </c>
      <c r="M57" s="7" t="s">
        <v>458</v>
      </c>
      <c r="N57" s="7" t="s">
        <v>623</v>
      </c>
    </row>
    <row r="58" spans="1:14" ht="20.25" x14ac:dyDescent="0.2">
      <c r="A58" s="5" t="s">
        <v>624</v>
      </c>
      <c r="B58" s="6">
        <v>4</v>
      </c>
      <c r="C58" s="7" t="s">
        <v>625</v>
      </c>
      <c r="D58" s="7" t="s">
        <v>626</v>
      </c>
      <c r="E58" s="7" t="s">
        <v>627</v>
      </c>
      <c r="F58" s="7" t="s">
        <v>628</v>
      </c>
      <c r="G58" s="7" t="s">
        <v>92</v>
      </c>
      <c r="H58" s="7" t="s">
        <v>93</v>
      </c>
      <c r="I58" s="7" t="s">
        <v>441</v>
      </c>
      <c r="J58" s="7" t="s">
        <v>596</v>
      </c>
      <c r="K58" s="7" t="s">
        <v>629</v>
      </c>
      <c r="L58" s="7" t="s">
        <v>630</v>
      </c>
      <c r="M58" s="7" t="s">
        <v>631</v>
      </c>
      <c r="N58" s="7" t="s">
        <v>632</v>
      </c>
    </row>
    <row r="59" spans="1:14" ht="20.25" x14ac:dyDescent="0.2">
      <c r="A59" s="5" t="s">
        <v>633</v>
      </c>
      <c r="B59" s="6">
        <v>15</v>
      </c>
      <c r="C59" s="7" t="s">
        <v>310</v>
      </c>
      <c r="D59" s="7" t="s">
        <v>311</v>
      </c>
      <c r="E59" s="7" t="s">
        <v>634</v>
      </c>
      <c r="F59" s="7" t="s">
        <v>635</v>
      </c>
      <c r="G59" s="7" t="s">
        <v>636</v>
      </c>
      <c r="H59" s="7" t="s">
        <v>637</v>
      </c>
      <c r="I59" s="7" t="s">
        <v>537</v>
      </c>
      <c r="J59" s="7" t="s">
        <v>638</v>
      </c>
      <c r="K59" s="7" t="s">
        <v>639</v>
      </c>
      <c r="L59" s="7" t="s">
        <v>640</v>
      </c>
      <c r="M59" s="7" t="s">
        <v>641</v>
      </c>
      <c r="N59" s="7" t="s">
        <v>642</v>
      </c>
    </row>
    <row r="60" spans="1:14" ht="20.25" x14ac:dyDescent="0.2">
      <c r="A60" s="5" t="s">
        <v>643</v>
      </c>
      <c r="B60" s="6">
        <v>10</v>
      </c>
      <c r="C60" s="7" t="s">
        <v>469</v>
      </c>
      <c r="D60" s="7" t="s">
        <v>470</v>
      </c>
      <c r="E60" s="7" t="s">
        <v>644</v>
      </c>
      <c r="F60" s="7" t="s">
        <v>645</v>
      </c>
      <c r="G60" s="7" t="s">
        <v>646</v>
      </c>
      <c r="H60" s="7" t="s">
        <v>647</v>
      </c>
      <c r="I60" s="7" t="s">
        <v>648</v>
      </c>
      <c r="J60" s="7" t="s">
        <v>649</v>
      </c>
      <c r="K60" s="7" t="s">
        <v>650</v>
      </c>
      <c r="L60" s="7" t="s">
        <v>651</v>
      </c>
      <c r="M60" s="7" t="s">
        <v>173</v>
      </c>
      <c r="N60" s="7" t="s">
        <v>652</v>
      </c>
    </row>
    <row r="61" spans="1:14" ht="20.25" x14ac:dyDescent="0.2">
      <c r="A61" s="5" t="s">
        <v>653</v>
      </c>
      <c r="B61" s="6">
        <v>17</v>
      </c>
      <c r="C61" s="7" t="s">
        <v>654</v>
      </c>
      <c r="D61" s="7" t="s">
        <v>655</v>
      </c>
      <c r="E61" s="7" t="s">
        <v>369</v>
      </c>
      <c r="F61" s="7" t="s">
        <v>656</v>
      </c>
      <c r="G61" s="7" t="s">
        <v>657</v>
      </c>
      <c r="H61" s="7" t="s">
        <v>658</v>
      </c>
      <c r="I61" s="7" t="s">
        <v>659</v>
      </c>
      <c r="J61" s="7" t="s">
        <v>660</v>
      </c>
      <c r="K61" s="7" t="s">
        <v>661</v>
      </c>
      <c r="L61" s="7" t="s">
        <v>662</v>
      </c>
      <c r="M61" s="7" t="s">
        <v>663</v>
      </c>
      <c r="N61" s="7" t="s">
        <v>664</v>
      </c>
    </row>
    <row r="62" spans="1:14" ht="20.25" x14ac:dyDescent="0.2">
      <c r="A62" s="5" t="s">
        <v>665</v>
      </c>
      <c r="B62" s="6">
        <v>7</v>
      </c>
      <c r="C62" s="7" t="s">
        <v>666</v>
      </c>
      <c r="D62" s="7" t="s">
        <v>667</v>
      </c>
      <c r="E62" s="7" t="s">
        <v>668</v>
      </c>
      <c r="F62" s="7" t="s">
        <v>669</v>
      </c>
      <c r="G62" s="7" t="s">
        <v>670</v>
      </c>
      <c r="H62" s="7" t="s">
        <v>671</v>
      </c>
      <c r="I62" s="7" t="s">
        <v>672</v>
      </c>
      <c r="J62" s="7" t="s">
        <v>673</v>
      </c>
      <c r="K62" s="7" t="s">
        <v>674</v>
      </c>
      <c r="L62" s="7" t="s">
        <v>675</v>
      </c>
      <c r="M62" s="7" t="s">
        <v>676</v>
      </c>
      <c r="N62" s="7" t="s">
        <v>677</v>
      </c>
    </row>
    <row r="63" spans="1:14" ht="20.25" x14ac:dyDescent="0.2">
      <c r="A63" s="5" t="s">
        <v>678</v>
      </c>
      <c r="B63" s="6">
        <v>16</v>
      </c>
      <c r="C63" s="7" t="s">
        <v>497</v>
      </c>
      <c r="D63" s="7" t="s">
        <v>679</v>
      </c>
      <c r="E63" s="7" t="s">
        <v>680</v>
      </c>
      <c r="F63" s="7" t="s">
        <v>681</v>
      </c>
      <c r="G63" s="7" t="s">
        <v>25</v>
      </c>
      <c r="H63" s="7" t="s">
        <v>26</v>
      </c>
      <c r="I63" s="7" t="s">
        <v>682</v>
      </c>
      <c r="J63" s="7" t="s">
        <v>683</v>
      </c>
      <c r="K63" s="7" t="s">
        <v>86</v>
      </c>
      <c r="L63" s="7" t="s">
        <v>684</v>
      </c>
      <c r="M63" s="7" t="s">
        <v>685</v>
      </c>
      <c r="N63" s="7" t="s">
        <v>686</v>
      </c>
    </row>
    <row r="64" spans="1:14" ht="20.25" x14ac:dyDescent="0.2">
      <c r="A64" s="5" t="s">
        <v>687</v>
      </c>
      <c r="B64" s="6">
        <v>22</v>
      </c>
      <c r="C64" s="7" t="s">
        <v>688</v>
      </c>
      <c r="D64" s="7" t="s">
        <v>689</v>
      </c>
      <c r="E64" s="7" t="s">
        <v>690</v>
      </c>
      <c r="F64" s="7" t="s">
        <v>691</v>
      </c>
      <c r="G64" s="7" t="s">
        <v>692</v>
      </c>
      <c r="H64" s="7" t="s">
        <v>693</v>
      </c>
      <c r="I64" s="7" t="s">
        <v>694</v>
      </c>
      <c r="J64" s="7" t="s">
        <v>695</v>
      </c>
      <c r="K64" s="7" t="s">
        <v>696</v>
      </c>
      <c r="L64" s="7" t="s">
        <v>697</v>
      </c>
      <c r="M64" s="7" t="s">
        <v>698</v>
      </c>
      <c r="N64" s="7" t="s">
        <v>699</v>
      </c>
    </row>
    <row r="65" spans="1:14" ht="20.25" x14ac:dyDescent="0.2">
      <c r="A65" s="5" t="s">
        <v>700</v>
      </c>
      <c r="B65" s="6">
        <v>2</v>
      </c>
      <c r="C65" s="7" t="s">
        <v>460</v>
      </c>
      <c r="D65" s="7" t="s">
        <v>461</v>
      </c>
      <c r="E65" s="7" t="s">
        <v>462</v>
      </c>
      <c r="F65" s="7" t="s">
        <v>463</v>
      </c>
      <c r="G65" s="7" t="s">
        <v>701</v>
      </c>
      <c r="H65" s="7" t="s">
        <v>702</v>
      </c>
      <c r="I65" s="7" t="s">
        <v>703</v>
      </c>
      <c r="J65" s="7" t="s">
        <v>704</v>
      </c>
      <c r="K65" s="7" t="s">
        <v>592</v>
      </c>
      <c r="L65" s="7" t="s">
        <v>593</v>
      </c>
      <c r="M65" s="7" t="s">
        <v>458</v>
      </c>
      <c r="N65" s="7" t="s">
        <v>283</v>
      </c>
    </row>
    <row r="66" spans="1:14" ht="20.25" x14ac:dyDescent="0.2">
      <c r="A66" s="5" t="s">
        <v>705</v>
      </c>
      <c r="B66" s="6">
        <v>2</v>
      </c>
      <c r="C66" s="7" t="s">
        <v>701</v>
      </c>
      <c r="D66" s="7" t="s">
        <v>702</v>
      </c>
      <c r="E66" s="7" t="s">
        <v>706</v>
      </c>
      <c r="F66" s="7" t="s">
        <v>707</v>
      </c>
      <c r="G66" s="7" t="s">
        <v>386</v>
      </c>
      <c r="H66" s="7" t="s">
        <v>387</v>
      </c>
      <c r="I66" s="7" t="s">
        <v>706</v>
      </c>
      <c r="J66" s="7" t="s">
        <v>708</v>
      </c>
      <c r="K66" s="7" t="s">
        <v>297</v>
      </c>
      <c r="L66" s="7" t="s">
        <v>298</v>
      </c>
      <c r="M66" s="7" t="s">
        <v>709</v>
      </c>
      <c r="N66" s="7" t="s">
        <v>518</v>
      </c>
    </row>
    <row r="67" spans="1:14" ht="20.25" x14ac:dyDescent="0.2">
      <c r="A67" s="5" t="s">
        <v>710</v>
      </c>
      <c r="B67" s="6">
        <v>16</v>
      </c>
      <c r="C67" s="7" t="s">
        <v>711</v>
      </c>
      <c r="D67" s="7" t="s">
        <v>712</v>
      </c>
      <c r="E67" s="7" t="s">
        <v>713</v>
      </c>
      <c r="F67" s="7" t="s">
        <v>714</v>
      </c>
      <c r="G67" s="7" t="s">
        <v>715</v>
      </c>
      <c r="H67" s="7" t="s">
        <v>716</v>
      </c>
      <c r="I67" s="7" t="s">
        <v>717</v>
      </c>
      <c r="J67" s="7" t="s">
        <v>718</v>
      </c>
      <c r="K67" s="7" t="s">
        <v>719</v>
      </c>
      <c r="L67" s="7" t="s">
        <v>287</v>
      </c>
      <c r="M67" s="7" t="s">
        <v>720</v>
      </c>
      <c r="N67" s="7" t="s">
        <v>721</v>
      </c>
    </row>
    <row r="68" spans="1:14" ht="20.25" x14ac:dyDescent="0.2">
      <c r="A68" s="5" t="s">
        <v>722</v>
      </c>
      <c r="B68" s="6">
        <v>38</v>
      </c>
      <c r="C68" s="7" t="s">
        <v>723</v>
      </c>
      <c r="D68" s="7" t="s">
        <v>724</v>
      </c>
      <c r="E68" s="7" t="s">
        <v>725</v>
      </c>
      <c r="F68" s="7" t="s">
        <v>726</v>
      </c>
      <c r="G68" s="7" t="s">
        <v>727</v>
      </c>
      <c r="H68" s="7" t="s">
        <v>728</v>
      </c>
      <c r="I68" s="7" t="s">
        <v>729</v>
      </c>
      <c r="J68" s="7" t="s">
        <v>730</v>
      </c>
      <c r="K68" s="7" t="s">
        <v>731</v>
      </c>
      <c r="L68" s="7" t="s">
        <v>732</v>
      </c>
      <c r="M68" s="7" t="s">
        <v>544</v>
      </c>
      <c r="N68" s="7" t="s">
        <v>733</v>
      </c>
    </row>
    <row r="69" spans="1:14" ht="20.25" x14ac:dyDescent="0.2">
      <c r="A69" s="5" t="s">
        <v>734</v>
      </c>
      <c r="B69" s="6">
        <v>12</v>
      </c>
      <c r="C69" s="7" t="s">
        <v>735</v>
      </c>
      <c r="D69" s="7" t="s">
        <v>736</v>
      </c>
      <c r="E69" s="7" t="s">
        <v>737</v>
      </c>
      <c r="F69" s="7" t="s">
        <v>738</v>
      </c>
      <c r="G69" s="7" t="s">
        <v>350</v>
      </c>
      <c r="H69" s="7" t="s">
        <v>351</v>
      </c>
      <c r="I69" s="7" t="s">
        <v>680</v>
      </c>
      <c r="J69" s="7" t="s">
        <v>739</v>
      </c>
      <c r="K69" s="7" t="s">
        <v>740</v>
      </c>
      <c r="L69" s="7" t="s">
        <v>741</v>
      </c>
      <c r="M69" s="7" t="s">
        <v>263</v>
      </c>
      <c r="N69" s="7" t="s">
        <v>742</v>
      </c>
    </row>
    <row r="70" spans="1:14" ht="20.25" x14ac:dyDescent="0.2">
      <c r="A70" s="5" t="s">
        <v>743</v>
      </c>
      <c r="B70" s="6">
        <v>11</v>
      </c>
      <c r="C70" s="7" t="s">
        <v>744</v>
      </c>
      <c r="D70" s="7" t="s">
        <v>745</v>
      </c>
      <c r="E70" s="7" t="s">
        <v>746</v>
      </c>
      <c r="F70" s="7" t="s">
        <v>747</v>
      </c>
      <c r="G70" s="7" t="s">
        <v>118</v>
      </c>
      <c r="H70" s="7" t="s">
        <v>119</v>
      </c>
      <c r="I70" s="7" t="s">
        <v>365</v>
      </c>
      <c r="J70" s="7" t="s">
        <v>748</v>
      </c>
      <c r="K70" s="7" t="s">
        <v>749</v>
      </c>
      <c r="L70" s="7" t="s">
        <v>750</v>
      </c>
      <c r="M70" s="7" t="s">
        <v>339</v>
      </c>
      <c r="N70" s="7" t="s">
        <v>751</v>
      </c>
    </row>
    <row r="71" spans="1:14" ht="20.25" x14ac:dyDescent="0.2">
      <c r="A71" s="5" t="s">
        <v>752</v>
      </c>
      <c r="B71" s="6">
        <v>10</v>
      </c>
      <c r="C71" s="7" t="s">
        <v>753</v>
      </c>
      <c r="D71" s="7" t="s">
        <v>754</v>
      </c>
      <c r="E71" s="7" t="s">
        <v>659</v>
      </c>
      <c r="F71" s="7" t="s">
        <v>755</v>
      </c>
      <c r="G71" s="7" t="s">
        <v>756</v>
      </c>
      <c r="H71" s="7" t="s">
        <v>757</v>
      </c>
      <c r="I71" s="7" t="s">
        <v>758</v>
      </c>
      <c r="J71" s="7" t="s">
        <v>759</v>
      </c>
      <c r="K71" s="7" t="s">
        <v>760</v>
      </c>
      <c r="L71" s="7" t="s">
        <v>761</v>
      </c>
      <c r="M71" s="7" t="s">
        <v>615</v>
      </c>
      <c r="N71" s="7" t="s">
        <v>393</v>
      </c>
    </row>
    <row r="72" spans="1:14" ht="20.25" x14ac:dyDescent="0.2">
      <c r="A72" s="5" t="s">
        <v>762</v>
      </c>
      <c r="B72" s="6">
        <v>21</v>
      </c>
      <c r="C72" s="7" t="s">
        <v>763</v>
      </c>
      <c r="D72" s="7" t="s">
        <v>764</v>
      </c>
      <c r="E72" s="7" t="s">
        <v>765</v>
      </c>
      <c r="F72" s="7" t="s">
        <v>766</v>
      </c>
      <c r="G72" s="7" t="s">
        <v>767</v>
      </c>
      <c r="H72" s="7" t="s">
        <v>768</v>
      </c>
      <c r="I72" s="7" t="s">
        <v>769</v>
      </c>
      <c r="J72" s="7" t="s">
        <v>770</v>
      </c>
      <c r="K72" s="7" t="s">
        <v>771</v>
      </c>
      <c r="L72" s="7" t="s">
        <v>772</v>
      </c>
      <c r="M72" s="7" t="s">
        <v>773</v>
      </c>
      <c r="N72" s="7" t="s">
        <v>66</v>
      </c>
    </row>
    <row r="73" spans="1:14" ht="20.25" x14ac:dyDescent="0.2">
      <c r="A73" s="5" t="s">
        <v>774</v>
      </c>
      <c r="B73" s="6">
        <v>11</v>
      </c>
      <c r="C73" s="7" t="s">
        <v>775</v>
      </c>
      <c r="D73" s="7" t="s">
        <v>776</v>
      </c>
      <c r="E73" s="7" t="s">
        <v>159</v>
      </c>
      <c r="F73" s="7" t="s">
        <v>777</v>
      </c>
      <c r="G73" s="7" t="s">
        <v>778</v>
      </c>
      <c r="H73" s="7" t="s">
        <v>779</v>
      </c>
      <c r="I73" s="7" t="s">
        <v>780</v>
      </c>
      <c r="J73" s="7" t="s">
        <v>781</v>
      </c>
      <c r="K73" s="7" t="s">
        <v>202</v>
      </c>
      <c r="L73" s="7" t="s">
        <v>203</v>
      </c>
      <c r="M73" s="7" t="s">
        <v>782</v>
      </c>
      <c r="N73" s="7" t="s">
        <v>783</v>
      </c>
    </row>
    <row r="74" spans="1:14" ht="20.25" x14ac:dyDescent="0.2">
      <c r="A74" s="5" t="s">
        <v>784</v>
      </c>
      <c r="B74" s="6">
        <v>10</v>
      </c>
      <c r="C74" s="7" t="s">
        <v>785</v>
      </c>
      <c r="D74" s="7" t="s">
        <v>786</v>
      </c>
      <c r="E74" s="7" t="s">
        <v>787</v>
      </c>
      <c r="F74" s="7" t="s">
        <v>788</v>
      </c>
      <c r="G74" s="7" t="s">
        <v>140</v>
      </c>
      <c r="H74" s="7" t="s">
        <v>141</v>
      </c>
      <c r="I74" s="7" t="s">
        <v>137</v>
      </c>
      <c r="J74" s="7" t="s">
        <v>789</v>
      </c>
      <c r="K74" s="7" t="s">
        <v>790</v>
      </c>
      <c r="L74" s="7" t="s">
        <v>791</v>
      </c>
      <c r="M74" s="7" t="s">
        <v>103</v>
      </c>
      <c r="N74" s="7" t="s">
        <v>792</v>
      </c>
    </row>
    <row r="75" spans="1:14" ht="20.25" x14ac:dyDescent="0.2">
      <c r="A75" s="5" t="s">
        <v>793</v>
      </c>
      <c r="B75" s="6">
        <v>3</v>
      </c>
      <c r="C75" s="7" t="s">
        <v>622</v>
      </c>
      <c r="D75" s="7" t="s">
        <v>794</v>
      </c>
      <c r="E75" s="7" t="s">
        <v>795</v>
      </c>
      <c r="F75" s="7" t="s">
        <v>796</v>
      </c>
      <c r="G75" s="7" t="s">
        <v>797</v>
      </c>
      <c r="H75" s="7" t="s">
        <v>798</v>
      </c>
      <c r="I75" s="7" t="s">
        <v>31</v>
      </c>
      <c r="J75" s="7" t="s">
        <v>799</v>
      </c>
      <c r="K75" s="7" t="s">
        <v>800</v>
      </c>
      <c r="L75" s="7" t="s">
        <v>801</v>
      </c>
      <c r="M75" s="7" t="s">
        <v>802</v>
      </c>
      <c r="N75" s="7" t="s">
        <v>803</v>
      </c>
    </row>
    <row r="76" spans="1:14" ht="20.25" x14ac:dyDescent="0.2">
      <c r="A76" s="5" t="s">
        <v>804</v>
      </c>
      <c r="B76" s="6">
        <v>6</v>
      </c>
      <c r="C76" s="7" t="s">
        <v>193</v>
      </c>
      <c r="D76" s="7" t="s">
        <v>194</v>
      </c>
      <c r="E76" s="7" t="s">
        <v>334</v>
      </c>
      <c r="F76" s="7" t="s">
        <v>805</v>
      </c>
      <c r="G76" s="7" t="s">
        <v>167</v>
      </c>
      <c r="H76" s="7" t="s">
        <v>168</v>
      </c>
      <c r="I76" s="7" t="s">
        <v>517</v>
      </c>
      <c r="J76" s="7" t="s">
        <v>806</v>
      </c>
      <c r="K76" s="7" t="s">
        <v>193</v>
      </c>
      <c r="L76" s="7" t="s">
        <v>194</v>
      </c>
      <c r="M76" s="7" t="s">
        <v>40</v>
      </c>
      <c r="N76" s="7" t="s">
        <v>807</v>
      </c>
    </row>
    <row r="77" spans="1:14" ht="20.25" x14ac:dyDescent="0.2">
      <c r="A77" s="5" t="s">
        <v>808</v>
      </c>
      <c r="B77" s="6">
        <v>3</v>
      </c>
      <c r="C77" s="7" t="s">
        <v>193</v>
      </c>
      <c r="D77" s="7" t="s">
        <v>194</v>
      </c>
      <c r="E77" s="7" t="s">
        <v>809</v>
      </c>
      <c r="F77" s="7" t="s">
        <v>810</v>
      </c>
      <c r="G77" s="7" t="s">
        <v>618</v>
      </c>
      <c r="H77" s="7" t="s">
        <v>619</v>
      </c>
      <c r="I77" s="7" t="s">
        <v>90</v>
      </c>
      <c r="J77" s="7" t="s">
        <v>811</v>
      </c>
      <c r="K77" s="7" t="s">
        <v>447</v>
      </c>
      <c r="L77" s="7" t="s">
        <v>448</v>
      </c>
      <c r="M77" s="7" t="s">
        <v>812</v>
      </c>
      <c r="N77" s="7" t="s">
        <v>813</v>
      </c>
    </row>
    <row r="78" spans="1:14" ht="20.25" x14ac:dyDescent="0.2">
      <c r="A78" s="5" t="s">
        <v>814</v>
      </c>
      <c r="B78" s="6">
        <v>6</v>
      </c>
      <c r="C78" s="7" t="s">
        <v>815</v>
      </c>
      <c r="D78" s="7" t="s">
        <v>816</v>
      </c>
      <c r="E78" s="7" t="s">
        <v>703</v>
      </c>
      <c r="F78" s="7" t="s">
        <v>817</v>
      </c>
      <c r="G78" s="7" t="s">
        <v>423</v>
      </c>
      <c r="H78" s="7" t="s">
        <v>424</v>
      </c>
      <c r="I78" s="7" t="s">
        <v>818</v>
      </c>
      <c r="J78" s="7" t="s">
        <v>819</v>
      </c>
      <c r="K78" s="7" t="s">
        <v>820</v>
      </c>
      <c r="L78" s="7" t="s">
        <v>821</v>
      </c>
      <c r="M78" s="7" t="s">
        <v>822</v>
      </c>
      <c r="N78" s="7" t="s">
        <v>711</v>
      </c>
    </row>
    <row r="79" spans="1:14" ht="20.25" x14ac:dyDescent="0.2">
      <c r="A79" s="5" t="s">
        <v>823</v>
      </c>
      <c r="B79" s="6">
        <v>4</v>
      </c>
      <c r="C79" s="7" t="s">
        <v>790</v>
      </c>
      <c r="D79" s="7" t="s">
        <v>791</v>
      </c>
      <c r="E79" s="7" t="s">
        <v>824</v>
      </c>
      <c r="F79" s="7" t="s">
        <v>825</v>
      </c>
      <c r="G79" s="7" t="s">
        <v>826</v>
      </c>
      <c r="H79" s="7" t="s">
        <v>827</v>
      </c>
      <c r="I79" s="7" t="s">
        <v>356</v>
      </c>
      <c r="J79" s="7" t="s">
        <v>636</v>
      </c>
      <c r="K79" s="7" t="s">
        <v>497</v>
      </c>
      <c r="L79" s="7" t="s">
        <v>679</v>
      </c>
      <c r="M79" s="7" t="s">
        <v>828</v>
      </c>
      <c r="N79" s="7" t="s">
        <v>829</v>
      </c>
    </row>
    <row r="80" spans="1:14" ht="20.25" x14ac:dyDescent="0.2">
      <c r="A80" s="5" t="s">
        <v>830</v>
      </c>
      <c r="B80" s="6">
        <v>6</v>
      </c>
      <c r="C80" s="7" t="s">
        <v>386</v>
      </c>
      <c r="D80" s="7" t="s">
        <v>387</v>
      </c>
      <c r="E80" s="7" t="s">
        <v>107</v>
      </c>
      <c r="F80" s="7" t="s">
        <v>831</v>
      </c>
      <c r="G80" s="7" t="s">
        <v>118</v>
      </c>
      <c r="H80" s="7" t="s">
        <v>119</v>
      </c>
      <c r="I80" s="7" t="s">
        <v>832</v>
      </c>
      <c r="J80" s="7" t="s">
        <v>833</v>
      </c>
      <c r="K80" s="7" t="s">
        <v>189</v>
      </c>
      <c r="L80" s="7" t="s">
        <v>190</v>
      </c>
      <c r="M80" s="7" t="s">
        <v>834</v>
      </c>
      <c r="N80" s="7" t="s">
        <v>835</v>
      </c>
    </row>
    <row r="81" spans="1:14" ht="20.25" x14ac:dyDescent="0.2">
      <c r="A81" s="5" t="s">
        <v>836</v>
      </c>
      <c r="B81" s="6">
        <v>35</v>
      </c>
      <c r="C81" s="7" t="s">
        <v>837</v>
      </c>
      <c r="D81" s="7" t="s">
        <v>838</v>
      </c>
      <c r="E81" s="7" t="s">
        <v>839</v>
      </c>
      <c r="F81" s="7" t="s">
        <v>840</v>
      </c>
      <c r="G81" s="7" t="s">
        <v>841</v>
      </c>
      <c r="H81" s="7" t="s">
        <v>842</v>
      </c>
      <c r="I81" s="7" t="s">
        <v>598</v>
      </c>
      <c r="J81" s="7" t="s">
        <v>843</v>
      </c>
      <c r="K81" s="7" t="s">
        <v>844</v>
      </c>
      <c r="L81" s="7" t="s">
        <v>845</v>
      </c>
      <c r="M81" s="7" t="s">
        <v>846</v>
      </c>
      <c r="N81" s="7" t="s">
        <v>847</v>
      </c>
    </row>
    <row r="82" spans="1:14" ht="20.25" x14ac:dyDescent="0.2">
      <c r="A82" s="5" t="s">
        <v>848</v>
      </c>
      <c r="B82" s="6">
        <v>6</v>
      </c>
      <c r="C82" s="7" t="s">
        <v>785</v>
      </c>
      <c r="D82" s="7" t="s">
        <v>786</v>
      </c>
      <c r="E82" s="7" t="s">
        <v>849</v>
      </c>
      <c r="F82" s="7" t="s">
        <v>850</v>
      </c>
      <c r="G82" s="7" t="s">
        <v>225</v>
      </c>
      <c r="H82" s="7" t="s">
        <v>226</v>
      </c>
      <c r="I82" s="7" t="s">
        <v>851</v>
      </c>
      <c r="J82" s="7" t="s">
        <v>852</v>
      </c>
      <c r="K82" s="7" t="s">
        <v>506</v>
      </c>
      <c r="L82" s="7" t="s">
        <v>507</v>
      </c>
      <c r="M82" s="7" t="s">
        <v>853</v>
      </c>
      <c r="N82" s="7" t="s">
        <v>854</v>
      </c>
    </row>
    <row r="83" spans="1:14" ht="20.25" x14ac:dyDescent="0.2">
      <c r="A83" s="5" t="s">
        <v>855</v>
      </c>
      <c r="B83" s="6">
        <v>2</v>
      </c>
      <c r="C83" s="7" t="s">
        <v>538</v>
      </c>
      <c r="D83" s="7" t="s">
        <v>539</v>
      </c>
      <c r="E83" s="7" t="s">
        <v>703</v>
      </c>
      <c r="F83" s="7" t="s">
        <v>856</v>
      </c>
      <c r="G83" s="7" t="s">
        <v>857</v>
      </c>
      <c r="H83" s="7" t="s">
        <v>858</v>
      </c>
      <c r="I83" s="7" t="s">
        <v>859</v>
      </c>
      <c r="J83" s="7" t="s">
        <v>860</v>
      </c>
      <c r="K83" s="7" t="s">
        <v>538</v>
      </c>
      <c r="L83" s="7" t="s">
        <v>539</v>
      </c>
      <c r="M83" s="7" t="s">
        <v>703</v>
      </c>
      <c r="N83" s="7" t="s">
        <v>856</v>
      </c>
    </row>
    <row r="84" spans="1:14" ht="20.25" x14ac:dyDescent="0.2">
      <c r="A84" s="5" t="s">
        <v>861</v>
      </c>
      <c r="B84" s="6">
        <v>6</v>
      </c>
      <c r="C84" s="7" t="s">
        <v>862</v>
      </c>
      <c r="D84" s="7" t="s">
        <v>863</v>
      </c>
      <c r="E84" s="7" t="s">
        <v>590</v>
      </c>
      <c r="F84" s="7" t="s">
        <v>864</v>
      </c>
      <c r="G84" s="7" t="s">
        <v>865</v>
      </c>
      <c r="H84" s="7" t="s">
        <v>866</v>
      </c>
      <c r="I84" s="7" t="s">
        <v>428</v>
      </c>
      <c r="J84" s="7" t="s">
        <v>867</v>
      </c>
      <c r="K84" s="7" t="s">
        <v>868</v>
      </c>
      <c r="L84" s="7" t="s">
        <v>869</v>
      </c>
      <c r="M84" s="7" t="s">
        <v>870</v>
      </c>
      <c r="N84" s="7" t="s">
        <v>871</v>
      </c>
    </row>
    <row r="85" spans="1:14" ht="20.25" x14ac:dyDescent="0.2">
      <c r="A85" s="5" t="s">
        <v>872</v>
      </c>
      <c r="B85" s="6">
        <v>5</v>
      </c>
      <c r="C85" s="7" t="s">
        <v>439</v>
      </c>
      <c r="D85" s="7" t="s">
        <v>440</v>
      </c>
      <c r="E85" s="7" t="s">
        <v>437</v>
      </c>
      <c r="F85" s="7" t="s">
        <v>873</v>
      </c>
      <c r="G85" s="7" t="s">
        <v>608</v>
      </c>
      <c r="H85" s="7" t="s">
        <v>609</v>
      </c>
      <c r="I85" s="7" t="s">
        <v>672</v>
      </c>
      <c r="J85" s="7" t="s">
        <v>874</v>
      </c>
      <c r="K85" s="7" t="s">
        <v>875</v>
      </c>
      <c r="L85" s="7" t="s">
        <v>876</v>
      </c>
      <c r="M85" s="7" t="s">
        <v>877</v>
      </c>
      <c r="N85" s="7" t="s">
        <v>878</v>
      </c>
    </row>
    <row r="86" spans="1:14" ht="20.25" x14ac:dyDescent="0.2">
      <c r="A86" s="5" t="s">
        <v>879</v>
      </c>
      <c r="B86" s="6">
        <v>6</v>
      </c>
      <c r="C86" s="7" t="s">
        <v>496</v>
      </c>
      <c r="D86" s="7" t="s">
        <v>497</v>
      </c>
      <c r="E86" s="7" t="s">
        <v>880</v>
      </c>
      <c r="F86" s="7" t="s">
        <v>825</v>
      </c>
      <c r="G86" s="7" t="s">
        <v>881</v>
      </c>
      <c r="H86" s="7" t="s">
        <v>882</v>
      </c>
      <c r="I86" s="7" t="s">
        <v>883</v>
      </c>
      <c r="J86" s="7" t="s">
        <v>884</v>
      </c>
      <c r="K86" s="7" t="s">
        <v>885</v>
      </c>
      <c r="L86" s="7" t="s">
        <v>886</v>
      </c>
      <c r="M86" s="7" t="s">
        <v>887</v>
      </c>
      <c r="N86" s="7" t="s">
        <v>888</v>
      </c>
    </row>
    <row r="87" spans="1:14" ht="20.25" x14ac:dyDescent="0.2">
      <c r="A87" s="5" t="s">
        <v>889</v>
      </c>
      <c r="B87" s="6">
        <v>5</v>
      </c>
      <c r="C87" s="7" t="s">
        <v>890</v>
      </c>
      <c r="D87" s="7" t="s">
        <v>891</v>
      </c>
      <c r="E87" s="7" t="s">
        <v>892</v>
      </c>
      <c r="F87" s="7" t="s">
        <v>348</v>
      </c>
      <c r="G87" s="7" t="s">
        <v>893</v>
      </c>
      <c r="H87" s="7" t="s">
        <v>894</v>
      </c>
      <c r="I87" s="7" t="s">
        <v>895</v>
      </c>
      <c r="J87" s="7" t="s">
        <v>524</v>
      </c>
      <c r="K87" s="7" t="s">
        <v>890</v>
      </c>
      <c r="L87" s="7" t="s">
        <v>891</v>
      </c>
      <c r="M87" s="7" t="s">
        <v>896</v>
      </c>
      <c r="N87" s="7" t="s">
        <v>897</v>
      </c>
    </row>
    <row r="88" spans="1:14" ht="20.25" x14ac:dyDescent="0.2">
      <c r="A88" s="5" t="s">
        <v>898</v>
      </c>
      <c r="B88" s="6">
        <v>3</v>
      </c>
      <c r="C88" s="7" t="s">
        <v>497</v>
      </c>
      <c r="D88" s="7" t="s">
        <v>679</v>
      </c>
      <c r="E88" s="7" t="s">
        <v>729</v>
      </c>
      <c r="F88" s="7" t="s">
        <v>899</v>
      </c>
      <c r="G88" s="7" t="s">
        <v>167</v>
      </c>
      <c r="H88" s="7" t="s">
        <v>168</v>
      </c>
      <c r="I88" s="7" t="s">
        <v>900</v>
      </c>
      <c r="J88" s="7" t="s">
        <v>901</v>
      </c>
      <c r="K88" s="7" t="s">
        <v>622</v>
      </c>
      <c r="L88" s="7" t="s">
        <v>794</v>
      </c>
      <c r="M88" s="7" t="s">
        <v>902</v>
      </c>
      <c r="N88" s="7" t="s">
        <v>411</v>
      </c>
    </row>
    <row r="89" spans="1:14" ht="20.25" x14ac:dyDescent="0.2">
      <c r="A89" s="5" t="s">
        <v>903</v>
      </c>
      <c r="B89" s="6">
        <v>5</v>
      </c>
      <c r="C89" s="7" t="s">
        <v>904</v>
      </c>
      <c r="D89" s="7" t="s">
        <v>905</v>
      </c>
      <c r="E89" s="7" t="s">
        <v>263</v>
      </c>
      <c r="F89" s="7" t="s">
        <v>906</v>
      </c>
      <c r="G89" s="7" t="s">
        <v>618</v>
      </c>
      <c r="H89" s="7" t="s">
        <v>619</v>
      </c>
      <c r="I89" s="7" t="s">
        <v>907</v>
      </c>
      <c r="J89" s="7" t="s">
        <v>908</v>
      </c>
      <c r="K89" s="7" t="s">
        <v>909</v>
      </c>
      <c r="L89" s="7" t="s">
        <v>910</v>
      </c>
      <c r="M89" s="7" t="s">
        <v>911</v>
      </c>
      <c r="N89" s="7" t="s">
        <v>912</v>
      </c>
    </row>
    <row r="90" spans="1:14" ht="20.25" x14ac:dyDescent="0.2">
      <c r="A90" s="5" t="s">
        <v>913</v>
      </c>
      <c r="B90" s="6">
        <v>3</v>
      </c>
      <c r="C90" s="7" t="s">
        <v>153</v>
      </c>
      <c r="D90" s="7" t="s">
        <v>154</v>
      </c>
      <c r="E90" s="7" t="s">
        <v>492</v>
      </c>
      <c r="F90" s="7" t="s">
        <v>914</v>
      </c>
      <c r="G90" s="7" t="s">
        <v>153</v>
      </c>
      <c r="H90" s="7" t="s">
        <v>154</v>
      </c>
      <c r="I90" s="7" t="s">
        <v>915</v>
      </c>
      <c r="J90" s="7" t="s">
        <v>916</v>
      </c>
      <c r="K90" s="7" t="s">
        <v>917</v>
      </c>
      <c r="L90" s="7" t="s">
        <v>918</v>
      </c>
      <c r="M90" s="7" t="s">
        <v>369</v>
      </c>
      <c r="N90" s="7" t="s">
        <v>919</v>
      </c>
    </row>
    <row r="91" spans="1:14" ht="20.25" x14ac:dyDescent="0.2">
      <c r="A91" s="5" t="s">
        <v>920</v>
      </c>
      <c r="B91" s="6">
        <v>2</v>
      </c>
      <c r="C91" s="7" t="s">
        <v>345</v>
      </c>
      <c r="D91" s="7" t="s">
        <v>346</v>
      </c>
      <c r="E91" s="7" t="s">
        <v>921</v>
      </c>
      <c r="F91" s="7" t="s">
        <v>922</v>
      </c>
      <c r="G91" s="7" t="s">
        <v>111</v>
      </c>
      <c r="H91" s="7" t="s">
        <v>767</v>
      </c>
      <c r="I91" s="7" t="s">
        <v>498</v>
      </c>
      <c r="J91" s="7" t="s">
        <v>498</v>
      </c>
      <c r="K91" s="7" t="s">
        <v>620</v>
      </c>
      <c r="L91" s="7" t="s">
        <v>621</v>
      </c>
      <c r="M91" s="7" t="s">
        <v>703</v>
      </c>
      <c r="N91" s="7" t="s">
        <v>923</v>
      </c>
    </row>
    <row r="92" spans="1:14" ht="20.25" x14ac:dyDescent="0.2">
      <c r="A92" s="5" t="s">
        <v>924</v>
      </c>
      <c r="B92" s="6">
        <v>20</v>
      </c>
      <c r="C92" s="7" t="s">
        <v>925</v>
      </c>
      <c r="D92" s="7" t="s">
        <v>926</v>
      </c>
      <c r="E92" s="7" t="s">
        <v>641</v>
      </c>
      <c r="F92" s="7" t="s">
        <v>927</v>
      </c>
      <c r="G92" s="7" t="s">
        <v>151</v>
      </c>
      <c r="H92" s="7" t="s">
        <v>928</v>
      </c>
      <c r="I92" s="7" t="s">
        <v>22</v>
      </c>
      <c r="J92" s="7" t="s">
        <v>929</v>
      </c>
      <c r="K92" s="7" t="s">
        <v>930</v>
      </c>
      <c r="L92" s="7" t="s">
        <v>931</v>
      </c>
      <c r="M92" s="7" t="s">
        <v>896</v>
      </c>
      <c r="N92" s="7" t="s">
        <v>932</v>
      </c>
    </row>
    <row r="93" spans="1:14" ht="20.25" x14ac:dyDescent="0.2">
      <c r="A93" s="5" t="s">
        <v>933</v>
      </c>
      <c r="B93" s="6">
        <v>2</v>
      </c>
      <c r="C93" s="7" t="s">
        <v>313</v>
      </c>
      <c r="D93" s="7" t="s">
        <v>314</v>
      </c>
      <c r="E93" s="7" t="s">
        <v>703</v>
      </c>
      <c r="F93" s="7" t="s">
        <v>459</v>
      </c>
      <c r="G93" s="7" t="s">
        <v>310</v>
      </c>
      <c r="H93" s="7" t="s">
        <v>311</v>
      </c>
      <c r="I93" s="7" t="s">
        <v>458</v>
      </c>
      <c r="J93" s="7" t="s">
        <v>934</v>
      </c>
      <c r="K93" s="7" t="s">
        <v>423</v>
      </c>
      <c r="L93" s="7" t="s">
        <v>424</v>
      </c>
      <c r="M93" s="7" t="s">
        <v>703</v>
      </c>
      <c r="N93" s="7" t="s">
        <v>935</v>
      </c>
    </row>
    <row r="94" spans="1:14" ht="20.25" x14ac:dyDescent="0.2">
      <c r="A94" s="5" t="s">
        <v>936</v>
      </c>
      <c r="B94" s="6">
        <v>6</v>
      </c>
      <c r="C94" s="7" t="s">
        <v>310</v>
      </c>
      <c r="D94" s="7" t="s">
        <v>311</v>
      </c>
      <c r="E94" s="7" t="s">
        <v>782</v>
      </c>
      <c r="F94" s="7" t="s">
        <v>937</v>
      </c>
      <c r="G94" s="7" t="s">
        <v>938</v>
      </c>
      <c r="H94" s="7" t="s">
        <v>939</v>
      </c>
      <c r="I94" s="7" t="s">
        <v>940</v>
      </c>
      <c r="J94" s="7" t="s">
        <v>941</v>
      </c>
      <c r="K94" s="7" t="s">
        <v>451</v>
      </c>
      <c r="L94" s="7" t="s">
        <v>452</v>
      </c>
      <c r="M94" s="7" t="s">
        <v>942</v>
      </c>
      <c r="N94" s="7" t="s">
        <v>943</v>
      </c>
    </row>
    <row r="95" spans="1:14" ht="20.25" x14ac:dyDescent="0.2">
      <c r="A95" s="5" t="s">
        <v>944</v>
      </c>
      <c r="B95" s="6">
        <v>2</v>
      </c>
      <c r="C95" s="7" t="s">
        <v>945</v>
      </c>
      <c r="D95" s="7" t="s">
        <v>946</v>
      </c>
      <c r="E95" s="7" t="s">
        <v>921</v>
      </c>
      <c r="F95" s="7" t="s">
        <v>947</v>
      </c>
      <c r="G95" s="7" t="s">
        <v>629</v>
      </c>
      <c r="H95" s="7" t="s">
        <v>630</v>
      </c>
      <c r="I95" s="7" t="s">
        <v>709</v>
      </c>
      <c r="J95" s="7" t="s">
        <v>948</v>
      </c>
      <c r="K95" s="7" t="s">
        <v>538</v>
      </c>
      <c r="L95" s="7" t="s">
        <v>539</v>
      </c>
      <c r="M95" s="7" t="s">
        <v>462</v>
      </c>
      <c r="N95" s="7" t="s">
        <v>949</v>
      </c>
    </row>
    <row r="96" spans="1:14" ht="20.25" x14ac:dyDescent="0.2">
      <c r="A96" s="5" t="s">
        <v>950</v>
      </c>
      <c r="B96" s="6">
        <v>1</v>
      </c>
      <c r="C96" s="7" t="s">
        <v>951</v>
      </c>
      <c r="D96" s="7" t="s">
        <v>952</v>
      </c>
      <c r="E96" s="7" t="s">
        <v>498</v>
      </c>
      <c r="F96" s="7" t="s">
        <v>498</v>
      </c>
      <c r="G96" s="7" t="s">
        <v>945</v>
      </c>
      <c r="H96" s="7" t="s">
        <v>946</v>
      </c>
      <c r="I96" s="7" t="s">
        <v>498</v>
      </c>
      <c r="J96" s="7" t="s">
        <v>498</v>
      </c>
      <c r="K96" s="7" t="s">
        <v>857</v>
      </c>
      <c r="L96" s="7" t="s">
        <v>858</v>
      </c>
      <c r="M96" s="7" t="s">
        <v>498</v>
      </c>
      <c r="N96" s="7" t="s">
        <v>498</v>
      </c>
    </row>
    <row r="97" spans="1:14" ht="20.25" x14ac:dyDescent="0.2">
      <c r="A97" s="5" t="s">
        <v>953</v>
      </c>
      <c r="B97" s="6">
        <v>15</v>
      </c>
      <c r="C97" s="7" t="s">
        <v>608</v>
      </c>
      <c r="D97" s="7" t="s">
        <v>609</v>
      </c>
      <c r="E97" s="7" t="s">
        <v>173</v>
      </c>
      <c r="F97" s="7" t="s">
        <v>32</v>
      </c>
      <c r="G97" s="7" t="s">
        <v>954</v>
      </c>
      <c r="H97" s="7" t="s">
        <v>955</v>
      </c>
      <c r="I97" s="7" t="s">
        <v>956</v>
      </c>
      <c r="J97" s="7" t="s">
        <v>957</v>
      </c>
      <c r="K97" s="7" t="s">
        <v>639</v>
      </c>
      <c r="L97" s="7" t="s">
        <v>640</v>
      </c>
      <c r="M97" s="7" t="s">
        <v>958</v>
      </c>
      <c r="N97" s="7" t="s">
        <v>959</v>
      </c>
    </row>
    <row r="98" spans="1:14" ht="20.25" x14ac:dyDescent="0.2">
      <c r="A98" s="5" t="s">
        <v>960</v>
      </c>
      <c r="B98" s="6">
        <v>17</v>
      </c>
      <c r="C98" s="7" t="s">
        <v>961</v>
      </c>
      <c r="D98" s="7" t="s">
        <v>908</v>
      </c>
      <c r="E98" s="7" t="s">
        <v>822</v>
      </c>
      <c r="F98" s="7" t="s">
        <v>962</v>
      </c>
      <c r="G98" s="7" t="s">
        <v>963</v>
      </c>
      <c r="H98" s="7" t="s">
        <v>868</v>
      </c>
      <c r="I98" s="7" t="s">
        <v>964</v>
      </c>
      <c r="J98" s="7" t="s">
        <v>965</v>
      </c>
      <c r="K98" s="7" t="s">
        <v>966</v>
      </c>
      <c r="L98" s="7" t="s">
        <v>967</v>
      </c>
      <c r="M98" s="7" t="s">
        <v>907</v>
      </c>
      <c r="N98" s="7" t="s">
        <v>718</v>
      </c>
    </row>
    <row r="99" spans="1:14" ht="20.25" x14ac:dyDescent="0.2">
      <c r="A99" s="5" t="s">
        <v>968</v>
      </c>
      <c r="B99" s="6">
        <v>19</v>
      </c>
      <c r="C99" s="7" t="s">
        <v>969</v>
      </c>
      <c r="D99" s="7" t="s">
        <v>970</v>
      </c>
      <c r="E99" s="7" t="s">
        <v>971</v>
      </c>
      <c r="F99" s="7" t="s">
        <v>972</v>
      </c>
      <c r="G99" s="7" t="s">
        <v>973</v>
      </c>
      <c r="H99" s="7" t="s">
        <v>974</v>
      </c>
      <c r="I99" s="7" t="s">
        <v>339</v>
      </c>
      <c r="J99" s="7" t="s">
        <v>298</v>
      </c>
      <c r="K99" s="7" t="s">
        <v>975</v>
      </c>
      <c r="L99" s="7" t="s">
        <v>976</v>
      </c>
      <c r="M99" s="7" t="s">
        <v>53</v>
      </c>
      <c r="N99" s="7" t="s">
        <v>977</v>
      </c>
    </row>
    <row r="100" spans="1:14" ht="20.25" x14ac:dyDescent="0.2">
      <c r="A100" s="5" t="s">
        <v>978</v>
      </c>
      <c r="B100" s="6">
        <v>10</v>
      </c>
      <c r="C100" s="7" t="s">
        <v>386</v>
      </c>
      <c r="D100" s="7" t="s">
        <v>387</v>
      </c>
      <c r="E100" s="7" t="s">
        <v>22</v>
      </c>
      <c r="F100" s="7" t="s">
        <v>979</v>
      </c>
      <c r="G100" s="7" t="s">
        <v>980</v>
      </c>
      <c r="H100" s="7" t="s">
        <v>981</v>
      </c>
      <c r="I100" s="7" t="s">
        <v>982</v>
      </c>
      <c r="J100" s="7" t="s">
        <v>983</v>
      </c>
      <c r="K100" s="7" t="s">
        <v>650</v>
      </c>
      <c r="L100" s="7" t="s">
        <v>651</v>
      </c>
      <c r="M100" s="7" t="s">
        <v>984</v>
      </c>
      <c r="N100" s="7" t="s">
        <v>985</v>
      </c>
    </row>
    <row r="101" spans="1:14" ht="20.25" x14ac:dyDescent="0.2">
      <c r="A101" s="5" t="s">
        <v>986</v>
      </c>
      <c r="B101" s="6">
        <v>8</v>
      </c>
      <c r="C101" s="7" t="s">
        <v>297</v>
      </c>
      <c r="D101" s="7" t="s">
        <v>298</v>
      </c>
      <c r="E101" s="7" t="s">
        <v>540</v>
      </c>
      <c r="F101" s="7" t="s">
        <v>987</v>
      </c>
      <c r="G101" s="7" t="s">
        <v>988</v>
      </c>
      <c r="H101" s="7" t="s">
        <v>989</v>
      </c>
      <c r="I101" s="7" t="s">
        <v>421</v>
      </c>
      <c r="J101" s="7" t="s">
        <v>990</v>
      </c>
      <c r="K101" s="7" t="s">
        <v>991</v>
      </c>
      <c r="L101" s="7" t="s">
        <v>992</v>
      </c>
      <c r="M101" s="7" t="s">
        <v>659</v>
      </c>
      <c r="N101" s="7" t="s">
        <v>993</v>
      </c>
    </row>
    <row r="102" spans="1:14" ht="20.25" x14ac:dyDescent="0.2">
      <c r="A102" s="5" t="s">
        <v>994</v>
      </c>
      <c r="B102" s="6">
        <v>7</v>
      </c>
      <c r="C102" s="7" t="s">
        <v>995</v>
      </c>
      <c r="D102" s="7" t="s">
        <v>996</v>
      </c>
      <c r="E102" s="7" t="s">
        <v>997</v>
      </c>
      <c r="F102" s="7" t="s">
        <v>998</v>
      </c>
      <c r="G102" s="7" t="s">
        <v>999</v>
      </c>
      <c r="H102" s="7" t="s">
        <v>1000</v>
      </c>
      <c r="I102" s="7" t="s">
        <v>1001</v>
      </c>
      <c r="J102" s="7" t="s">
        <v>1002</v>
      </c>
      <c r="K102" s="7" t="s">
        <v>1003</v>
      </c>
      <c r="L102" s="7" t="s">
        <v>1004</v>
      </c>
      <c r="M102" s="7" t="s">
        <v>91</v>
      </c>
      <c r="N102" s="7" t="s">
        <v>1005</v>
      </c>
    </row>
    <row r="103" spans="1:14" ht="20.25" x14ac:dyDescent="0.2">
      <c r="A103" s="5" t="s">
        <v>1006</v>
      </c>
      <c r="B103" s="6">
        <v>16</v>
      </c>
      <c r="C103" s="7" t="s">
        <v>1007</v>
      </c>
      <c r="D103" s="7" t="s">
        <v>1008</v>
      </c>
      <c r="E103" s="7" t="s">
        <v>1009</v>
      </c>
      <c r="F103" s="7" t="s">
        <v>1010</v>
      </c>
      <c r="G103" s="7" t="s">
        <v>1011</v>
      </c>
      <c r="H103" s="7" t="s">
        <v>1012</v>
      </c>
      <c r="I103" s="7" t="s">
        <v>1013</v>
      </c>
      <c r="J103" s="7" t="s">
        <v>1014</v>
      </c>
      <c r="K103" s="7" t="s">
        <v>350</v>
      </c>
      <c r="L103" s="7" t="s">
        <v>351</v>
      </c>
      <c r="M103" s="7" t="s">
        <v>1015</v>
      </c>
      <c r="N103" s="7" t="s">
        <v>1016</v>
      </c>
    </row>
    <row r="104" spans="1:14" ht="20.25" x14ac:dyDescent="0.2">
      <c r="A104" s="5" t="s">
        <v>1017</v>
      </c>
      <c r="B104" s="6">
        <v>23</v>
      </c>
      <c r="C104" s="7" t="s">
        <v>1018</v>
      </c>
      <c r="D104" s="7" t="s">
        <v>273</v>
      </c>
      <c r="E104" s="7" t="s">
        <v>1019</v>
      </c>
      <c r="F104" s="7" t="s">
        <v>1020</v>
      </c>
      <c r="G104" s="7" t="s">
        <v>1021</v>
      </c>
      <c r="H104" s="7" t="s">
        <v>1022</v>
      </c>
      <c r="I104" s="7" t="s">
        <v>1023</v>
      </c>
      <c r="J104" s="7" t="s">
        <v>1024</v>
      </c>
      <c r="K104" s="7" t="s">
        <v>1025</v>
      </c>
      <c r="L104" s="7" t="s">
        <v>438</v>
      </c>
      <c r="M104" s="7" t="s">
        <v>1026</v>
      </c>
      <c r="N104" s="7" t="s">
        <v>1027</v>
      </c>
    </row>
    <row r="105" spans="1:14" ht="20.25" x14ac:dyDescent="0.2">
      <c r="A105" s="5" t="s">
        <v>1028</v>
      </c>
      <c r="B105" s="6">
        <v>20</v>
      </c>
      <c r="C105" s="7" t="s">
        <v>749</v>
      </c>
      <c r="D105" s="7" t="s">
        <v>1029</v>
      </c>
      <c r="E105" s="7" t="s">
        <v>1015</v>
      </c>
      <c r="F105" s="7" t="s">
        <v>1030</v>
      </c>
      <c r="G105" s="7" t="s">
        <v>1031</v>
      </c>
      <c r="H105" s="7" t="s">
        <v>1032</v>
      </c>
      <c r="I105" s="7" t="s">
        <v>173</v>
      </c>
      <c r="J105" s="7" t="s">
        <v>1033</v>
      </c>
      <c r="K105" s="7" t="s">
        <v>1034</v>
      </c>
      <c r="L105" s="7" t="s">
        <v>1035</v>
      </c>
      <c r="M105" s="7" t="s">
        <v>255</v>
      </c>
      <c r="N105" s="7" t="s">
        <v>1036</v>
      </c>
    </row>
    <row r="106" spans="1:14" ht="16.149999999999999" customHeight="1" x14ac:dyDescent="0.2">
      <c r="A106" s="5" t="s">
        <v>1037</v>
      </c>
      <c r="B106" s="6">
        <v>5</v>
      </c>
      <c r="C106" s="7" t="s">
        <v>569</v>
      </c>
      <c r="D106" s="7" t="s">
        <v>570</v>
      </c>
      <c r="E106" s="7" t="s">
        <v>1038</v>
      </c>
      <c r="F106" s="7" t="s">
        <v>874</v>
      </c>
      <c r="G106" s="7" t="s">
        <v>980</v>
      </c>
      <c r="H106" s="7" t="s">
        <v>981</v>
      </c>
      <c r="I106" s="7" t="s">
        <v>1039</v>
      </c>
      <c r="J106" s="7" t="s">
        <v>1040</v>
      </c>
      <c r="K106" s="7" t="s">
        <v>469</v>
      </c>
      <c r="L106" s="7" t="s">
        <v>470</v>
      </c>
      <c r="M106" s="7" t="s">
        <v>81</v>
      </c>
      <c r="N106" s="7" t="s">
        <v>1041</v>
      </c>
    </row>
    <row r="107" spans="1:14" ht="20.25" x14ac:dyDescent="0.2">
      <c r="A107" s="5" t="s">
        <v>1042</v>
      </c>
      <c r="B107" s="6">
        <v>10</v>
      </c>
      <c r="C107" s="7" t="s">
        <v>1043</v>
      </c>
      <c r="D107" s="7" t="s">
        <v>1044</v>
      </c>
      <c r="E107" s="7" t="s">
        <v>68</v>
      </c>
      <c r="F107" s="7" t="s">
        <v>1045</v>
      </c>
      <c r="G107" s="7" t="s">
        <v>472</v>
      </c>
      <c r="H107" s="7" t="s">
        <v>473</v>
      </c>
      <c r="I107" s="7" t="s">
        <v>1046</v>
      </c>
      <c r="J107" s="7" t="s">
        <v>1047</v>
      </c>
      <c r="K107" s="7" t="s">
        <v>650</v>
      </c>
      <c r="L107" s="7" t="s">
        <v>651</v>
      </c>
      <c r="M107" s="7" t="s">
        <v>1048</v>
      </c>
      <c r="N107" s="7" t="s">
        <v>1049</v>
      </c>
    </row>
    <row r="108" spans="1:14" ht="20.25" x14ac:dyDescent="0.2">
      <c r="A108" s="5" t="s">
        <v>1050</v>
      </c>
      <c r="B108" s="6">
        <v>12</v>
      </c>
      <c r="C108" s="7" t="s">
        <v>350</v>
      </c>
      <c r="D108" s="7" t="s">
        <v>351</v>
      </c>
      <c r="E108" s="7" t="s">
        <v>1051</v>
      </c>
      <c r="F108" s="7" t="s">
        <v>1052</v>
      </c>
      <c r="G108" s="7" t="s">
        <v>1053</v>
      </c>
      <c r="H108" s="7" t="s">
        <v>1054</v>
      </c>
      <c r="I108" s="7" t="s">
        <v>1055</v>
      </c>
      <c r="J108" s="7" t="s">
        <v>1056</v>
      </c>
      <c r="K108" s="7" t="s">
        <v>1025</v>
      </c>
      <c r="L108" s="7" t="s">
        <v>1057</v>
      </c>
      <c r="M108" s="7" t="s">
        <v>832</v>
      </c>
      <c r="N108" s="7" t="s">
        <v>1058</v>
      </c>
    </row>
    <row r="109" spans="1:14" ht="20.25" x14ac:dyDescent="0.2">
      <c r="A109" s="5" t="s">
        <v>1059</v>
      </c>
      <c r="B109" s="6">
        <v>8</v>
      </c>
      <c r="C109" s="7" t="s">
        <v>33</v>
      </c>
      <c r="D109" s="7" t="s">
        <v>34</v>
      </c>
      <c r="E109" s="7" t="s">
        <v>1060</v>
      </c>
      <c r="F109" s="7" t="s">
        <v>1061</v>
      </c>
      <c r="G109" s="7" t="s">
        <v>1062</v>
      </c>
      <c r="H109" s="7" t="s">
        <v>313</v>
      </c>
      <c r="I109" s="7" t="s">
        <v>1063</v>
      </c>
      <c r="J109" s="7" t="s">
        <v>1064</v>
      </c>
      <c r="K109" s="7" t="s">
        <v>490</v>
      </c>
      <c r="L109" s="7" t="s">
        <v>491</v>
      </c>
      <c r="M109" s="7" t="s">
        <v>1015</v>
      </c>
      <c r="N109" s="7" t="s">
        <v>1065</v>
      </c>
    </row>
    <row r="110" spans="1:14" ht="20.25" x14ac:dyDescent="0.2">
      <c r="A110" s="5" t="s">
        <v>1066</v>
      </c>
      <c r="B110" s="6">
        <v>15</v>
      </c>
      <c r="C110" s="7" t="s">
        <v>636</v>
      </c>
      <c r="D110" s="7" t="s">
        <v>637</v>
      </c>
      <c r="E110" s="7" t="s">
        <v>1067</v>
      </c>
      <c r="F110" s="7" t="s">
        <v>1068</v>
      </c>
      <c r="G110" s="7" t="s">
        <v>1069</v>
      </c>
      <c r="H110" s="7" t="s">
        <v>1070</v>
      </c>
      <c r="I110" s="7" t="s">
        <v>1071</v>
      </c>
      <c r="J110" s="7" t="s">
        <v>1072</v>
      </c>
      <c r="K110" s="7" t="s">
        <v>66</v>
      </c>
      <c r="L110" s="7" t="s">
        <v>1073</v>
      </c>
      <c r="M110" s="7" t="s">
        <v>1074</v>
      </c>
      <c r="N110" s="7" t="s">
        <v>312</v>
      </c>
    </row>
    <row r="111" spans="1:14" ht="20.25" x14ac:dyDescent="0.2">
      <c r="A111" s="5" t="s">
        <v>1075</v>
      </c>
      <c r="B111" s="6">
        <v>8</v>
      </c>
      <c r="C111" s="7" t="s">
        <v>1076</v>
      </c>
      <c r="D111" s="7" t="s">
        <v>240</v>
      </c>
      <c r="E111" s="7" t="s">
        <v>1077</v>
      </c>
      <c r="F111" s="7" t="s">
        <v>1078</v>
      </c>
      <c r="G111" s="7" t="s">
        <v>618</v>
      </c>
      <c r="H111" s="7" t="s">
        <v>619</v>
      </c>
      <c r="I111" s="7" t="s">
        <v>1079</v>
      </c>
      <c r="J111" s="7" t="s">
        <v>1080</v>
      </c>
      <c r="K111" s="7" t="s">
        <v>1081</v>
      </c>
      <c r="L111" s="7" t="s">
        <v>1082</v>
      </c>
      <c r="M111" s="7" t="s">
        <v>1083</v>
      </c>
      <c r="N111" s="7" t="s">
        <v>1084</v>
      </c>
    </row>
    <row r="112" spans="1:14" ht="20.25" x14ac:dyDescent="0.2">
      <c r="A112" s="5" t="s">
        <v>1085</v>
      </c>
      <c r="B112" s="6">
        <v>10</v>
      </c>
      <c r="C112" s="7" t="s">
        <v>1086</v>
      </c>
      <c r="D112" s="7" t="s">
        <v>1087</v>
      </c>
      <c r="E112" s="7" t="s">
        <v>1088</v>
      </c>
      <c r="F112" s="7" t="s">
        <v>1089</v>
      </c>
      <c r="G112" s="7" t="s">
        <v>1090</v>
      </c>
      <c r="H112" s="7" t="s">
        <v>1091</v>
      </c>
      <c r="I112" s="7" t="s">
        <v>255</v>
      </c>
      <c r="J112" s="7" t="s">
        <v>1092</v>
      </c>
      <c r="K112" s="7" t="s">
        <v>1093</v>
      </c>
      <c r="L112" s="7" t="s">
        <v>1094</v>
      </c>
      <c r="M112" s="7" t="s">
        <v>31</v>
      </c>
      <c r="N112" s="7" t="s">
        <v>990</v>
      </c>
    </row>
    <row r="113" spans="1:14" ht="20.25" x14ac:dyDescent="0.2">
      <c r="A113" s="5" t="s">
        <v>1095</v>
      </c>
      <c r="B113" s="6">
        <v>8</v>
      </c>
      <c r="C113" s="7" t="s">
        <v>1096</v>
      </c>
      <c r="D113" s="7" t="s">
        <v>1097</v>
      </c>
      <c r="E113" s="7" t="s">
        <v>1098</v>
      </c>
      <c r="F113" s="7" t="s">
        <v>1099</v>
      </c>
      <c r="G113" s="7" t="s">
        <v>341</v>
      </c>
      <c r="H113" s="7" t="s">
        <v>342</v>
      </c>
      <c r="I113" s="7" t="s">
        <v>1100</v>
      </c>
      <c r="J113" s="7" t="s">
        <v>1101</v>
      </c>
      <c r="K113" s="7" t="s">
        <v>1102</v>
      </c>
      <c r="L113" s="7" t="s">
        <v>1103</v>
      </c>
      <c r="M113" s="7" t="s">
        <v>48</v>
      </c>
      <c r="N113" s="7" t="s">
        <v>54</v>
      </c>
    </row>
    <row r="114" spans="1:14" ht="20.25" x14ac:dyDescent="0.2">
      <c r="A114" s="5" t="s">
        <v>1104</v>
      </c>
      <c r="B114" s="6">
        <v>12</v>
      </c>
      <c r="C114" s="7" t="s">
        <v>1105</v>
      </c>
      <c r="D114" s="7" t="s">
        <v>1106</v>
      </c>
      <c r="E114" s="7" t="s">
        <v>1098</v>
      </c>
      <c r="F114" s="7" t="s">
        <v>871</v>
      </c>
      <c r="G114" s="7" t="s">
        <v>443</v>
      </c>
      <c r="H114" s="7" t="s">
        <v>444</v>
      </c>
      <c r="I114" s="7" t="s">
        <v>921</v>
      </c>
      <c r="J114" s="7" t="s">
        <v>1107</v>
      </c>
      <c r="K114" s="7" t="s">
        <v>375</v>
      </c>
      <c r="L114" s="7" t="s">
        <v>1108</v>
      </c>
      <c r="M114" s="7" t="s">
        <v>729</v>
      </c>
      <c r="N114" s="7" t="s">
        <v>1109</v>
      </c>
    </row>
    <row r="115" spans="1:14" ht="20.25" x14ac:dyDescent="0.2">
      <c r="A115" s="5" t="s">
        <v>1110</v>
      </c>
      <c r="B115" s="6">
        <v>1</v>
      </c>
      <c r="C115" s="7" t="s">
        <v>310</v>
      </c>
      <c r="D115" s="7" t="s">
        <v>311</v>
      </c>
      <c r="E115" s="7" t="s">
        <v>498</v>
      </c>
      <c r="F115" s="7" t="s">
        <v>498</v>
      </c>
      <c r="G115" s="7" t="s">
        <v>618</v>
      </c>
      <c r="H115" s="7" t="s">
        <v>619</v>
      </c>
      <c r="I115" s="7" t="s">
        <v>498</v>
      </c>
      <c r="J115" s="7" t="s">
        <v>498</v>
      </c>
      <c r="K115" s="7" t="s">
        <v>153</v>
      </c>
      <c r="L115" s="7" t="s">
        <v>154</v>
      </c>
      <c r="M115" s="7" t="s">
        <v>498</v>
      </c>
      <c r="N115" s="7" t="s">
        <v>498</v>
      </c>
    </row>
    <row r="116" spans="1:14" ht="20.25" x14ac:dyDescent="0.2">
      <c r="A116" s="5" t="s">
        <v>1111</v>
      </c>
      <c r="B116" s="6">
        <v>3</v>
      </c>
      <c r="C116" s="7" t="s">
        <v>592</v>
      </c>
      <c r="D116" s="7" t="s">
        <v>593</v>
      </c>
      <c r="E116" s="7" t="s">
        <v>111</v>
      </c>
      <c r="F116" s="7" t="s">
        <v>1112</v>
      </c>
      <c r="G116" s="7" t="s">
        <v>715</v>
      </c>
      <c r="H116" s="7" t="s">
        <v>716</v>
      </c>
      <c r="I116" s="7" t="s">
        <v>663</v>
      </c>
      <c r="J116" s="7" t="s">
        <v>1113</v>
      </c>
      <c r="K116" s="7" t="s">
        <v>1114</v>
      </c>
      <c r="L116" s="7" t="s">
        <v>1115</v>
      </c>
      <c r="M116" s="7" t="s">
        <v>900</v>
      </c>
      <c r="N116" s="7" t="s">
        <v>1116</v>
      </c>
    </row>
    <row r="117" spans="1:14" ht="20.25" x14ac:dyDescent="0.2">
      <c r="A117" s="5" t="s">
        <v>1117</v>
      </c>
      <c r="B117" s="6">
        <v>18</v>
      </c>
      <c r="C117" s="7" t="s">
        <v>1118</v>
      </c>
      <c r="D117" s="7" t="s">
        <v>1119</v>
      </c>
      <c r="E117" s="7" t="s">
        <v>68</v>
      </c>
      <c r="F117" s="7" t="s">
        <v>1120</v>
      </c>
      <c r="G117" s="7" t="s">
        <v>1121</v>
      </c>
      <c r="H117" s="7" t="s">
        <v>1122</v>
      </c>
      <c r="I117" s="7" t="s">
        <v>1123</v>
      </c>
      <c r="J117" s="7" t="s">
        <v>1124</v>
      </c>
      <c r="K117" s="7" t="s">
        <v>1125</v>
      </c>
      <c r="L117" s="7" t="s">
        <v>1126</v>
      </c>
      <c r="M117" s="7" t="s">
        <v>870</v>
      </c>
      <c r="N117" s="7" t="s">
        <v>1072</v>
      </c>
    </row>
    <row r="118" spans="1:14" ht="20.25" x14ac:dyDescent="0.2">
      <c r="A118" s="5" t="s">
        <v>1127</v>
      </c>
      <c r="B118" s="6">
        <v>4</v>
      </c>
      <c r="C118" s="7" t="s">
        <v>1128</v>
      </c>
      <c r="D118" s="7" t="s">
        <v>1129</v>
      </c>
      <c r="E118" s="7" t="s">
        <v>339</v>
      </c>
      <c r="F118" s="7" t="s">
        <v>1130</v>
      </c>
      <c r="G118" s="7" t="s">
        <v>118</v>
      </c>
      <c r="H118" s="7" t="s">
        <v>119</v>
      </c>
      <c r="I118" s="7" t="s">
        <v>1131</v>
      </c>
      <c r="J118" s="7" t="s">
        <v>1132</v>
      </c>
      <c r="K118" s="7" t="s">
        <v>534</v>
      </c>
      <c r="L118" s="7" t="s">
        <v>535</v>
      </c>
      <c r="M118" s="7" t="s">
        <v>1074</v>
      </c>
      <c r="N118" s="7" t="s">
        <v>1133</v>
      </c>
    </row>
    <row r="119" spans="1:14" ht="20.25" x14ac:dyDescent="0.2">
      <c r="A119" s="5" t="s">
        <v>1134</v>
      </c>
      <c r="B119" s="6">
        <v>5</v>
      </c>
      <c r="C119" s="7" t="s">
        <v>1135</v>
      </c>
      <c r="D119" s="7" t="s">
        <v>1136</v>
      </c>
      <c r="E119" s="7" t="s">
        <v>299</v>
      </c>
      <c r="F119" s="7" t="s">
        <v>1137</v>
      </c>
      <c r="G119" s="7" t="s">
        <v>499</v>
      </c>
      <c r="H119" s="7" t="s">
        <v>500</v>
      </c>
      <c r="I119" s="7" t="s">
        <v>1138</v>
      </c>
      <c r="J119" s="7" t="s">
        <v>1139</v>
      </c>
      <c r="K119" s="7" t="s">
        <v>262</v>
      </c>
      <c r="L119" s="7" t="s">
        <v>227</v>
      </c>
      <c r="M119" s="7" t="s">
        <v>150</v>
      </c>
      <c r="N119" s="7" t="s">
        <v>1052</v>
      </c>
    </row>
    <row r="120" spans="1:14" ht="20.25" x14ac:dyDescent="0.2">
      <c r="A120" s="5" t="s">
        <v>1140</v>
      </c>
      <c r="B120" s="6">
        <v>21</v>
      </c>
      <c r="C120" s="7" t="s">
        <v>1141</v>
      </c>
      <c r="D120" s="7" t="s">
        <v>1142</v>
      </c>
      <c r="E120" s="7" t="s">
        <v>1098</v>
      </c>
      <c r="F120" s="7" t="s">
        <v>768</v>
      </c>
      <c r="G120" s="7" t="s">
        <v>1143</v>
      </c>
      <c r="H120" s="7" t="s">
        <v>1144</v>
      </c>
      <c r="I120" s="7" t="s">
        <v>1145</v>
      </c>
      <c r="J120" s="7" t="s">
        <v>1146</v>
      </c>
      <c r="K120" s="7" t="s">
        <v>1147</v>
      </c>
      <c r="L120" s="7" t="s">
        <v>1148</v>
      </c>
      <c r="M120" s="7" t="s">
        <v>853</v>
      </c>
      <c r="N120" s="7" t="s">
        <v>1080</v>
      </c>
    </row>
    <row r="121" spans="1:14" ht="20.25" x14ac:dyDescent="0.2">
      <c r="A121" s="5" t="s">
        <v>1149</v>
      </c>
      <c r="B121" s="6">
        <v>2</v>
      </c>
      <c r="C121" s="7" t="s">
        <v>363</v>
      </c>
      <c r="D121" s="7" t="s">
        <v>364</v>
      </c>
      <c r="E121" s="7" t="s">
        <v>456</v>
      </c>
      <c r="F121" s="7" t="s">
        <v>1150</v>
      </c>
      <c r="G121" s="7" t="s">
        <v>118</v>
      </c>
      <c r="H121" s="7" t="s">
        <v>119</v>
      </c>
      <c r="I121" s="7" t="s">
        <v>458</v>
      </c>
      <c r="J121" s="7" t="s">
        <v>1151</v>
      </c>
      <c r="K121" s="7" t="s">
        <v>499</v>
      </c>
      <c r="L121" s="7" t="s">
        <v>500</v>
      </c>
      <c r="M121" s="7" t="s">
        <v>191</v>
      </c>
      <c r="N121" s="7" t="s">
        <v>1152</v>
      </c>
    </row>
    <row r="122" spans="1:14" ht="20.25" x14ac:dyDescent="0.2">
      <c r="A122" s="5" t="s">
        <v>1153</v>
      </c>
      <c r="B122" s="6">
        <v>2</v>
      </c>
      <c r="C122" s="7" t="s">
        <v>297</v>
      </c>
      <c r="D122" s="7" t="s">
        <v>298</v>
      </c>
      <c r="E122" s="7" t="s">
        <v>1154</v>
      </c>
      <c r="F122" s="7" t="s">
        <v>507</v>
      </c>
      <c r="G122" s="7" t="s">
        <v>715</v>
      </c>
      <c r="H122" s="7" t="s">
        <v>716</v>
      </c>
      <c r="I122" s="7" t="s">
        <v>458</v>
      </c>
      <c r="J122" s="7" t="s">
        <v>342</v>
      </c>
      <c r="K122" s="7" t="s">
        <v>386</v>
      </c>
      <c r="L122" s="7" t="s">
        <v>387</v>
      </c>
      <c r="M122" s="7" t="s">
        <v>462</v>
      </c>
      <c r="N122" s="7" t="s">
        <v>1155</v>
      </c>
    </row>
    <row r="123" spans="1:14" ht="20.25" x14ac:dyDescent="0.2">
      <c r="A123" s="5" t="s">
        <v>1156</v>
      </c>
      <c r="B123" s="6">
        <v>5</v>
      </c>
      <c r="C123" s="7" t="s">
        <v>1157</v>
      </c>
      <c r="D123" s="7" t="s">
        <v>755</v>
      </c>
      <c r="E123" s="7" t="s">
        <v>1158</v>
      </c>
      <c r="F123" s="7" t="s">
        <v>1159</v>
      </c>
      <c r="G123" s="7" t="s">
        <v>1086</v>
      </c>
      <c r="H123" s="7" t="s">
        <v>1087</v>
      </c>
      <c r="I123" s="7" t="s">
        <v>610</v>
      </c>
      <c r="J123" s="7" t="s">
        <v>1160</v>
      </c>
      <c r="K123" s="7" t="s">
        <v>893</v>
      </c>
      <c r="L123" s="7" t="s">
        <v>894</v>
      </c>
      <c r="M123" s="7" t="s">
        <v>280</v>
      </c>
      <c r="N123" s="7" t="s">
        <v>1161</v>
      </c>
    </row>
    <row r="124" spans="1:14" ht="20.25" x14ac:dyDescent="0.2">
      <c r="A124" s="5" t="s">
        <v>1162</v>
      </c>
      <c r="B124" s="6">
        <v>15</v>
      </c>
      <c r="C124" s="7" t="s">
        <v>1163</v>
      </c>
      <c r="D124" s="7" t="s">
        <v>1164</v>
      </c>
      <c r="E124" s="7" t="s">
        <v>334</v>
      </c>
      <c r="F124" s="7" t="s">
        <v>1165</v>
      </c>
      <c r="G124" s="7" t="s">
        <v>567</v>
      </c>
      <c r="H124" s="7" t="s">
        <v>1166</v>
      </c>
      <c r="I124" s="7" t="s">
        <v>997</v>
      </c>
      <c r="J124" s="7" t="s">
        <v>1061</v>
      </c>
      <c r="K124" s="7" t="s">
        <v>1167</v>
      </c>
      <c r="L124" s="7" t="s">
        <v>1168</v>
      </c>
      <c r="M124" s="7" t="s">
        <v>1169</v>
      </c>
      <c r="N124" s="7" t="s">
        <v>1170</v>
      </c>
    </row>
    <row r="125" spans="1:14" ht="20.25" x14ac:dyDescent="0.2">
      <c r="A125" s="5" t="s">
        <v>1171</v>
      </c>
      <c r="B125" s="6">
        <v>7</v>
      </c>
      <c r="C125" s="7" t="s">
        <v>1172</v>
      </c>
      <c r="D125" s="7" t="s">
        <v>1173</v>
      </c>
      <c r="E125" s="7" t="s">
        <v>1174</v>
      </c>
      <c r="F125" s="7" t="s">
        <v>1175</v>
      </c>
      <c r="G125" s="7" t="s">
        <v>1176</v>
      </c>
      <c r="H125" s="7" t="s">
        <v>1177</v>
      </c>
      <c r="I125" s="7" t="s">
        <v>57</v>
      </c>
      <c r="J125" s="7" t="s">
        <v>1178</v>
      </c>
      <c r="K125" s="7" t="s">
        <v>1179</v>
      </c>
      <c r="L125" s="7" t="s">
        <v>1180</v>
      </c>
      <c r="M125" s="7" t="s">
        <v>1181</v>
      </c>
      <c r="N125" s="7" t="s">
        <v>1182</v>
      </c>
    </row>
    <row r="126" spans="1:14" ht="20.25" x14ac:dyDescent="0.2">
      <c r="A126" s="5" t="s">
        <v>1183</v>
      </c>
      <c r="B126" s="6">
        <v>34</v>
      </c>
      <c r="C126" s="7" t="s">
        <v>878</v>
      </c>
      <c r="D126" s="7" t="s">
        <v>1184</v>
      </c>
      <c r="E126" s="7" t="s">
        <v>513</v>
      </c>
      <c r="F126" s="7" t="s">
        <v>482</v>
      </c>
      <c r="G126" s="7" t="s">
        <v>778</v>
      </c>
      <c r="H126" s="7" t="s">
        <v>1185</v>
      </c>
      <c r="I126" s="7" t="s">
        <v>68</v>
      </c>
      <c r="J126" s="7" t="s">
        <v>1186</v>
      </c>
      <c r="K126" s="7" t="s">
        <v>817</v>
      </c>
      <c r="L126" s="7" t="s">
        <v>1187</v>
      </c>
      <c r="M126" s="7" t="s">
        <v>1188</v>
      </c>
      <c r="N126" s="7" t="s">
        <v>747</v>
      </c>
    </row>
    <row r="127" spans="1:14" ht="20.25" x14ac:dyDescent="0.2">
      <c r="A127" s="5" t="s">
        <v>1189</v>
      </c>
      <c r="B127" s="6">
        <v>3</v>
      </c>
      <c r="C127" s="7" t="s">
        <v>193</v>
      </c>
      <c r="D127" s="7" t="s">
        <v>194</v>
      </c>
      <c r="E127" s="7" t="s">
        <v>795</v>
      </c>
      <c r="F127" s="7" t="s">
        <v>1190</v>
      </c>
      <c r="G127" s="7" t="s">
        <v>1191</v>
      </c>
      <c r="H127" s="7" t="s">
        <v>1192</v>
      </c>
      <c r="I127" s="7" t="s">
        <v>802</v>
      </c>
      <c r="J127" s="7" t="s">
        <v>1193</v>
      </c>
      <c r="K127" s="7" t="s">
        <v>1194</v>
      </c>
      <c r="L127" s="7" t="s">
        <v>1195</v>
      </c>
      <c r="M127" s="7" t="s">
        <v>802</v>
      </c>
      <c r="N127" s="7" t="s">
        <v>1196</v>
      </c>
    </row>
    <row r="128" spans="1:14" ht="20.25" x14ac:dyDescent="0.2">
      <c r="A128" s="5" t="s">
        <v>1197</v>
      </c>
      <c r="B128" s="6">
        <v>15</v>
      </c>
      <c r="C128" s="7" t="s">
        <v>1198</v>
      </c>
      <c r="D128" s="7" t="s">
        <v>1199</v>
      </c>
      <c r="E128" s="7" t="s">
        <v>1200</v>
      </c>
      <c r="F128" s="7" t="s">
        <v>1201</v>
      </c>
      <c r="G128" s="7" t="s">
        <v>1202</v>
      </c>
      <c r="H128" s="7" t="s">
        <v>1203</v>
      </c>
      <c r="I128" s="7" t="s">
        <v>1204</v>
      </c>
      <c r="J128" s="7" t="s">
        <v>1205</v>
      </c>
      <c r="K128" s="7" t="s">
        <v>1206</v>
      </c>
      <c r="L128" s="7" t="s">
        <v>1207</v>
      </c>
      <c r="M128" s="7" t="s">
        <v>243</v>
      </c>
      <c r="N128" s="7" t="s">
        <v>1208</v>
      </c>
    </row>
    <row r="129" spans="1:14" ht="20.25" x14ac:dyDescent="0.2">
      <c r="A129" s="5" t="s">
        <v>1209</v>
      </c>
      <c r="B129" s="6">
        <v>17</v>
      </c>
      <c r="C129" s="7" t="s">
        <v>1210</v>
      </c>
      <c r="D129" s="7" t="s">
        <v>1211</v>
      </c>
      <c r="E129" s="7" t="s">
        <v>1212</v>
      </c>
      <c r="F129" s="7" t="s">
        <v>1213</v>
      </c>
      <c r="G129" s="7" t="s">
        <v>618</v>
      </c>
      <c r="H129" s="7" t="s">
        <v>619</v>
      </c>
      <c r="I129" s="7" t="s">
        <v>44</v>
      </c>
      <c r="J129" s="7" t="s">
        <v>1214</v>
      </c>
      <c r="K129" s="7" t="s">
        <v>1215</v>
      </c>
      <c r="L129" s="7" t="s">
        <v>1216</v>
      </c>
      <c r="M129" s="7" t="s">
        <v>615</v>
      </c>
      <c r="N129" s="7" t="s">
        <v>1217</v>
      </c>
    </row>
    <row r="130" spans="1:14" ht="20.25" x14ac:dyDescent="0.2">
      <c r="A130" s="5" t="s">
        <v>1218</v>
      </c>
      <c r="B130" s="6">
        <v>1</v>
      </c>
      <c r="C130" s="7" t="s">
        <v>341</v>
      </c>
      <c r="D130" s="7" t="s">
        <v>342</v>
      </c>
      <c r="E130" s="7" t="s">
        <v>498</v>
      </c>
      <c r="F130" s="7" t="s">
        <v>498</v>
      </c>
      <c r="G130" s="7" t="s">
        <v>341</v>
      </c>
      <c r="H130" s="7" t="s">
        <v>342</v>
      </c>
      <c r="I130" s="7" t="s">
        <v>498</v>
      </c>
      <c r="J130" s="7" t="s">
        <v>498</v>
      </c>
      <c r="K130" s="7" t="s">
        <v>499</v>
      </c>
      <c r="L130" s="7" t="s">
        <v>500</v>
      </c>
      <c r="M130" s="7" t="s">
        <v>498</v>
      </c>
      <c r="N130" s="7" t="s">
        <v>498</v>
      </c>
    </row>
    <row r="131" spans="1:14" ht="20.25" x14ac:dyDescent="0.2">
      <c r="A131" s="5" t="s">
        <v>1219</v>
      </c>
      <c r="B131" s="6">
        <v>15</v>
      </c>
      <c r="C131" s="7" t="s">
        <v>1220</v>
      </c>
      <c r="D131" s="7" t="s">
        <v>1221</v>
      </c>
      <c r="E131" s="7" t="s">
        <v>267</v>
      </c>
      <c r="F131" s="7" t="s">
        <v>1222</v>
      </c>
      <c r="G131" s="7" t="s">
        <v>367</v>
      </c>
      <c r="H131" s="7" t="s">
        <v>368</v>
      </c>
      <c r="I131" s="7" t="s">
        <v>1223</v>
      </c>
      <c r="J131" s="7" t="s">
        <v>1224</v>
      </c>
      <c r="K131" s="7" t="s">
        <v>1225</v>
      </c>
      <c r="L131" s="7" t="s">
        <v>1226</v>
      </c>
      <c r="M131" s="7" t="s">
        <v>540</v>
      </c>
      <c r="N131" s="7" t="s">
        <v>1227</v>
      </c>
    </row>
    <row r="132" spans="1:14" ht="20.25" x14ac:dyDescent="0.2">
      <c r="A132" s="5" t="s">
        <v>1228</v>
      </c>
      <c r="B132" s="6">
        <v>12</v>
      </c>
      <c r="C132" s="7" t="s">
        <v>506</v>
      </c>
      <c r="D132" s="7" t="s">
        <v>507</v>
      </c>
      <c r="E132" s="7" t="s">
        <v>668</v>
      </c>
      <c r="F132" s="7" t="s">
        <v>1229</v>
      </c>
      <c r="G132" s="7" t="s">
        <v>840</v>
      </c>
      <c r="H132" s="7" t="s">
        <v>1230</v>
      </c>
      <c r="I132" s="7" t="s">
        <v>672</v>
      </c>
      <c r="J132" s="7" t="s">
        <v>1231</v>
      </c>
      <c r="K132" s="7" t="s">
        <v>622</v>
      </c>
      <c r="L132" s="7" t="s">
        <v>794</v>
      </c>
      <c r="M132" s="7" t="s">
        <v>1232</v>
      </c>
      <c r="N132" s="7" t="s">
        <v>1233</v>
      </c>
    </row>
    <row r="133" spans="1:14" ht="20.25" x14ac:dyDescent="0.2">
      <c r="A133" s="5" t="s">
        <v>1234</v>
      </c>
      <c r="B133" s="6">
        <v>2</v>
      </c>
      <c r="C133" s="7" t="s">
        <v>1235</v>
      </c>
      <c r="D133" s="7" t="s">
        <v>1236</v>
      </c>
      <c r="E133" s="7" t="s">
        <v>703</v>
      </c>
      <c r="F133" s="7" t="s">
        <v>1237</v>
      </c>
      <c r="G133" s="7" t="s">
        <v>618</v>
      </c>
      <c r="H133" s="7" t="s">
        <v>619</v>
      </c>
      <c r="I133" s="7" t="s">
        <v>458</v>
      </c>
      <c r="J133" s="7" t="s">
        <v>1152</v>
      </c>
      <c r="K133" s="7" t="s">
        <v>297</v>
      </c>
      <c r="L133" s="7" t="s">
        <v>298</v>
      </c>
      <c r="M133" s="7" t="s">
        <v>1154</v>
      </c>
      <c r="N133" s="7" t="s">
        <v>507</v>
      </c>
    </row>
    <row r="134" spans="1:14" ht="20.25" x14ac:dyDescent="0.2">
      <c r="A134" s="5" t="s">
        <v>1238</v>
      </c>
      <c r="B134" s="6">
        <v>5</v>
      </c>
      <c r="C134" s="7" t="s">
        <v>499</v>
      </c>
      <c r="D134" s="7" t="s">
        <v>500</v>
      </c>
      <c r="E134" s="7" t="s">
        <v>659</v>
      </c>
      <c r="F134" s="7" t="s">
        <v>1239</v>
      </c>
      <c r="G134" s="7" t="s">
        <v>345</v>
      </c>
      <c r="H134" s="7" t="s">
        <v>346</v>
      </c>
      <c r="I134" s="7" t="s">
        <v>958</v>
      </c>
      <c r="J134" s="7" t="s">
        <v>970</v>
      </c>
      <c r="K134" s="7" t="s">
        <v>1170</v>
      </c>
      <c r="L134" s="7" t="s">
        <v>1240</v>
      </c>
      <c r="M134" s="7" t="s">
        <v>467</v>
      </c>
      <c r="N134" s="7" t="s">
        <v>1241</v>
      </c>
    </row>
    <row r="135" spans="1:14" ht="20.25" x14ac:dyDescent="0.2">
      <c r="A135" s="5" t="s">
        <v>1242</v>
      </c>
      <c r="B135" s="6">
        <v>5</v>
      </c>
      <c r="C135" s="7" t="s">
        <v>909</v>
      </c>
      <c r="D135" s="7" t="s">
        <v>910</v>
      </c>
      <c r="E135" s="7" t="s">
        <v>1243</v>
      </c>
      <c r="F135" s="7" t="s">
        <v>1244</v>
      </c>
      <c r="G135" s="7" t="s">
        <v>1245</v>
      </c>
      <c r="H135" s="7" t="s">
        <v>1246</v>
      </c>
      <c r="I135" s="7" t="s">
        <v>1247</v>
      </c>
      <c r="J135" s="7" t="s">
        <v>1248</v>
      </c>
      <c r="K135" s="7" t="s">
        <v>310</v>
      </c>
      <c r="L135" s="7" t="s">
        <v>311</v>
      </c>
      <c r="M135" s="7" t="s">
        <v>544</v>
      </c>
      <c r="N135" s="7" t="s">
        <v>1249</v>
      </c>
    </row>
    <row r="136" spans="1:14" ht="20.25" x14ac:dyDescent="0.2">
      <c r="A136" s="5" t="s">
        <v>1250</v>
      </c>
      <c r="B136" s="6">
        <v>9</v>
      </c>
      <c r="C136" s="7" t="s">
        <v>1251</v>
      </c>
      <c r="D136" s="7" t="s">
        <v>1252</v>
      </c>
      <c r="E136" s="7" t="s">
        <v>1253</v>
      </c>
      <c r="F136" s="7" t="s">
        <v>1254</v>
      </c>
      <c r="G136" s="7" t="s">
        <v>1255</v>
      </c>
      <c r="H136" s="7" t="s">
        <v>1256</v>
      </c>
      <c r="I136" s="7" t="s">
        <v>680</v>
      </c>
      <c r="J136" s="7" t="s">
        <v>162</v>
      </c>
      <c r="K136" s="7" t="s">
        <v>592</v>
      </c>
      <c r="L136" s="7" t="s">
        <v>593</v>
      </c>
      <c r="M136" s="7" t="s">
        <v>1257</v>
      </c>
      <c r="N136" s="7" t="s">
        <v>1258</v>
      </c>
    </row>
    <row r="137" spans="1:14" ht="20.25" x14ac:dyDescent="0.2">
      <c r="A137" s="5" t="s">
        <v>1259</v>
      </c>
      <c r="B137" s="6">
        <v>3</v>
      </c>
      <c r="C137" s="7" t="s">
        <v>942</v>
      </c>
      <c r="D137" s="7" t="s">
        <v>1260</v>
      </c>
      <c r="E137" s="7" t="s">
        <v>1261</v>
      </c>
      <c r="F137" s="7" t="s">
        <v>1262</v>
      </c>
      <c r="G137" s="7" t="s">
        <v>496</v>
      </c>
      <c r="H137" s="7" t="s">
        <v>497</v>
      </c>
      <c r="I137" s="7" t="s">
        <v>915</v>
      </c>
      <c r="J137" s="7" t="s">
        <v>619</v>
      </c>
      <c r="K137" s="7" t="s">
        <v>1245</v>
      </c>
      <c r="L137" s="7" t="s">
        <v>1246</v>
      </c>
      <c r="M137" s="7" t="s">
        <v>729</v>
      </c>
      <c r="N137" s="7" t="s">
        <v>1263</v>
      </c>
    </row>
    <row r="138" spans="1:14" ht="20.25" x14ac:dyDescent="0.2">
      <c r="A138" s="5" t="s">
        <v>1264</v>
      </c>
      <c r="B138" s="6">
        <v>6</v>
      </c>
      <c r="C138" s="7" t="s">
        <v>940</v>
      </c>
      <c r="D138" s="7" t="s">
        <v>1265</v>
      </c>
      <c r="E138" s="7" t="s">
        <v>601</v>
      </c>
      <c r="F138" s="7" t="s">
        <v>1266</v>
      </c>
      <c r="G138" s="7" t="s">
        <v>1267</v>
      </c>
      <c r="H138" s="7" t="s">
        <v>1268</v>
      </c>
      <c r="I138" s="7" t="s">
        <v>220</v>
      </c>
      <c r="J138" s="7" t="s">
        <v>1269</v>
      </c>
      <c r="K138" s="7" t="s">
        <v>1270</v>
      </c>
      <c r="L138" s="7" t="s">
        <v>1271</v>
      </c>
      <c r="M138" s="7" t="s">
        <v>1272</v>
      </c>
      <c r="N138" s="7" t="s">
        <v>873</v>
      </c>
    </row>
    <row r="139" spans="1:14" ht="20.25" x14ac:dyDescent="0.2">
      <c r="A139" s="5" t="s">
        <v>1273</v>
      </c>
      <c r="B139" s="6">
        <v>7</v>
      </c>
      <c r="C139" s="7" t="s">
        <v>1274</v>
      </c>
      <c r="D139" s="7" t="s">
        <v>1275</v>
      </c>
      <c r="E139" s="7" t="s">
        <v>709</v>
      </c>
      <c r="F139" s="7" t="s">
        <v>1276</v>
      </c>
      <c r="G139" s="7" t="s">
        <v>715</v>
      </c>
      <c r="H139" s="7" t="s">
        <v>716</v>
      </c>
      <c r="I139" s="7" t="s">
        <v>458</v>
      </c>
      <c r="J139" s="7" t="s">
        <v>342</v>
      </c>
      <c r="K139" s="7" t="s">
        <v>1277</v>
      </c>
      <c r="L139" s="7" t="s">
        <v>1269</v>
      </c>
      <c r="M139" s="7" t="s">
        <v>1278</v>
      </c>
      <c r="N139" s="7" t="s">
        <v>1279</v>
      </c>
    </row>
    <row r="140" spans="1:14" ht="20.25" x14ac:dyDescent="0.2">
      <c r="A140" s="5" t="s">
        <v>1280</v>
      </c>
      <c r="B140" s="6">
        <v>13</v>
      </c>
      <c r="C140" s="7" t="s">
        <v>1281</v>
      </c>
      <c r="D140" s="7" t="s">
        <v>1282</v>
      </c>
      <c r="E140" s="7" t="s">
        <v>1283</v>
      </c>
      <c r="F140" s="7" t="s">
        <v>1284</v>
      </c>
      <c r="G140" s="7" t="s">
        <v>1285</v>
      </c>
      <c r="H140" s="7" t="s">
        <v>1286</v>
      </c>
      <c r="I140" s="7" t="s">
        <v>1287</v>
      </c>
      <c r="J140" s="7" t="s">
        <v>1288</v>
      </c>
      <c r="K140" s="7" t="s">
        <v>1285</v>
      </c>
      <c r="L140" s="7" t="s">
        <v>1286</v>
      </c>
      <c r="M140" s="7" t="s">
        <v>315</v>
      </c>
      <c r="N140" s="7" t="s">
        <v>671</v>
      </c>
    </row>
    <row r="141" spans="1:14" ht="20.25" x14ac:dyDescent="0.2">
      <c r="A141" s="5" t="s">
        <v>1289</v>
      </c>
      <c r="B141" s="6">
        <v>9</v>
      </c>
      <c r="C141" s="7" t="s">
        <v>1290</v>
      </c>
      <c r="D141" s="7" t="s">
        <v>1291</v>
      </c>
      <c r="E141" s="7" t="s">
        <v>129</v>
      </c>
      <c r="F141" s="7" t="s">
        <v>1292</v>
      </c>
      <c r="G141" s="7" t="s">
        <v>1293</v>
      </c>
      <c r="H141" s="7" t="s">
        <v>1294</v>
      </c>
      <c r="I141" s="7" t="s">
        <v>787</v>
      </c>
      <c r="J141" s="7" t="s">
        <v>1295</v>
      </c>
      <c r="K141" s="7" t="s">
        <v>1296</v>
      </c>
      <c r="L141" s="7" t="s">
        <v>1297</v>
      </c>
      <c r="M141" s="7" t="s">
        <v>832</v>
      </c>
      <c r="N141" s="7" t="s">
        <v>1124</v>
      </c>
    </row>
    <row r="142" spans="1:14" ht="20.25" x14ac:dyDescent="0.2">
      <c r="A142" s="5" t="s">
        <v>1298</v>
      </c>
      <c r="B142" s="6">
        <v>1</v>
      </c>
      <c r="C142" s="7" t="s">
        <v>1299</v>
      </c>
      <c r="D142" s="7" t="s">
        <v>1300</v>
      </c>
      <c r="E142" s="7" t="s">
        <v>498</v>
      </c>
      <c r="F142" s="7" t="s">
        <v>498</v>
      </c>
      <c r="G142" s="7" t="s">
        <v>496</v>
      </c>
      <c r="H142" s="7" t="s">
        <v>497</v>
      </c>
      <c r="I142" s="7" t="s">
        <v>498</v>
      </c>
      <c r="J142" s="7" t="s">
        <v>498</v>
      </c>
      <c r="K142" s="7" t="s">
        <v>1301</v>
      </c>
      <c r="L142" s="7" t="s">
        <v>1302</v>
      </c>
      <c r="M142" s="7" t="s">
        <v>498</v>
      </c>
      <c r="N142" s="7" t="s">
        <v>498</v>
      </c>
    </row>
    <row r="143" spans="1:14" ht="20.25" x14ac:dyDescent="0.2">
      <c r="A143" s="5" t="s">
        <v>1303</v>
      </c>
      <c r="B143" s="6">
        <v>12</v>
      </c>
      <c r="C143" s="7" t="s">
        <v>1304</v>
      </c>
      <c r="D143" s="7" t="s">
        <v>1305</v>
      </c>
      <c r="E143" s="7" t="s">
        <v>802</v>
      </c>
      <c r="F143" s="7" t="s">
        <v>1306</v>
      </c>
      <c r="G143" s="7" t="s">
        <v>1278</v>
      </c>
      <c r="H143" s="7" t="s">
        <v>1307</v>
      </c>
      <c r="I143" s="7" t="s">
        <v>1308</v>
      </c>
      <c r="J143" s="7" t="s">
        <v>106</v>
      </c>
      <c r="K143" s="7" t="s">
        <v>1309</v>
      </c>
      <c r="L143" s="7" t="s">
        <v>1310</v>
      </c>
      <c r="M143" s="7" t="s">
        <v>1311</v>
      </c>
      <c r="N143" s="7" t="s">
        <v>1312</v>
      </c>
    </row>
    <row r="144" spans="1:14" ht="20.25" x14ac:dyDescent="0.2">
      <c r="A144" s="5" t="s">
        <v>1313</v>
      </c>
      <c r="B144" s="6">
        <v>10</v>
      </c>
      <c r="C144" s="7" t="s">
        <v>1235</v>
      </c>
      <c r="D144" s="7" t="s">
        <v>1236</v>
      </c>
      <c r="E144" s="7" t="s">
        <v>1314</v>
      </c>
      <c r="F144" s="7" t="s">
        <v>1315</v>
      </c>
      <c r="G144" s="7" t="s">
        <v>1267</v>
      </c>
      <c r="H144" s="7" t="s">
        <v>1268</v>
      </c>
      <c r="I144" s="7" t="s">
        <v>1316</v>
      </c>
      <c r="J144" s="7" t="s">
        <v>1317</v>
      </c>
      <c r="K144" s="7" t="s">
        <v>1318</v>
      </c>
      <c r="L144" s="7" t="s">
        <v>1319</v>
      </c>
      <c r="M144" s="7" t="s">
        <v>173</v>
      </c>
      <c r="N144" s="7" t="s">
        <v>1320</v>
      </c>
    </row>
    <row r="145" spans="1:14" ht="20.25" x14ac:dyDescent="0.2">
      <c r="A145" s="5" t="s">
        <v>1321</v>
      </c>
      <c r="B145" s="6">
        <v>2</v>
      </c>
      <c r="C145" s="7" t="s">
        <v>496</v>
      </c>
      <c r="D145" s="7" t="s">
        <v>497</v>
      </c>
      <c r="E145" s="7" t="s">
        <v>458</v>
      </c>
      <c r="F145" s="7" t="s">
        <v>922</v>
      </c>
      <c r="G145" s="7" t="s">
        <v>1267</v>
      </c>
      <c r="H145" s="7" t="s">
        <v>1268</v>
      </c>
      <c r="I145" s="7" t="s">
        <v>462</v>
      </c>
      <c r="J145" s="7" t="s">
        <v>1152</v>
      </c>
      <c r="K145" s="7" t="s">
        <v>111</v>
      </c>
      <c r="L145" s="7" t="s">
        <v>767</v>
      </c>
      <c r="M145" s="7" t="s">
        <v>458</v>
      </c>
      <c r="N145" s="7" t="s">
        <v>26</v>
      </c>
    </row>
    <row r="146" spans="1:14" ht="20.25" x14ac:dyDescent="0.2">
      <c r="A146" s="5" t="s">
        <v>1322</v>
      </c>
      <c r="B146" s="6">
        <v>5</v>
      </c>
      <c r="C146" s="7" t="s">
        <v>341</v>
      </c>
      <c r="D146" s="7" t="s">
        <v>342</v>
      </c>
      <c r="E146" s="7" t="s">
        <v>1323</v>
      </c>
      <c r="F146" s="7" t="s">
        <v>1324</v>
      </c>
      <c r="G146" s="7" t="s">
        <v>1325</v>
      </c>
      <c r="H146" s="7" t="s">
        <v>1326</v>
      </c>
      <c r="I146" s="7" t="s">
        <v>1327</v>
      </c>
      <c r="J146" s="7" t="s">
        <v>1328</v>
      </c>
      <c r="K146" s="7" t="s">
        <v>1329</v>
      </c>
      <c r="L146" s="7" t="s">
        <v>1330</v>
      </c>
      <c r="M146" s="7" t="s">
        <v>1331</v>
      </c>
      <c r="N146" s="7" t="s">
        <v>1332</v>
      </c>
    </row>
    <row r="147" spans="1:14" ht="20.25" x14ac:dyDescent="0.2">
      <c r="A147" s="5" t="s">
        <v>1333</v>
      </c>
      <c r="B147" s="6">
        <v>9</v>
      </c>
      <c r="C147" s="7" t="s">
        <v>1334</v>
      </c>
      <c r="D147" s="7" t="s">
        <v>1335</v>
      </c>
      <c r="E147" s="7" t="s">
        <v>1247</v>
      </c>
      <c r="F147" s="7" t="s">
        <v>479</v>
      </c>
      <c r="G147" s="7" t="s">
        <v>1336</v>
      </c>
      <c r="H147" s="7" t="s">
        <v>1337</v>
      </c>
      <c r="I147" s="7" t="s">
        <v>235</v>
      </c>
      <c r="J147" s="7" t="s">
        <v>1338</v>
      </c>
      <c r="K147" s="7" t="s">
        <v>1339</v>
      </c>
      <c r="L147" s="7" t="s">
        <v>1340</v>
      </c>
      <c r="M147" s="7" t="s">
        <v>330</v>
      </c>
      <c r="N147" s="7" t="s">
        <v>1341</v>
      </c>
    </row>
    <row r="148" spans="1:14" ht="20.25" x14ac:dyDescent="0.2">
      <c r="A148" s="5" t="s">
        <v>1342</v>
      </c>
      <c r="B148" s="6">
        <v>6</v>
      </c>
      <c r="C148" s="7" t="s">
        <v>1255</v>
      </c>
      <c r="D148" s="7" t="s">
        <v>1256</v>
      </c>
      <c r="E148" s="7" t="s">
        <v>330</v>
      </c>
      <c r="F148" s="7" t="s">
        <v>1343</v>
      </c>
      <c r="G148" s="7" t="s">
        <v>1235</v>
      </c>
      <c r="H148" s="7" t="s">
        <v>1236</v>
      </c>
      <c r="I148" s="7" t="s">
        <v>1344</v>
      </c>
      <c r="J148" s="7" t="s">
        <v>1091</v>
      </c>
      <c r="K148" s="7" t="s">
        <v>167</v>
      </c>
      <c r="L148" s="7" t="s">
        <v>168</v>
      </c>
      <c r="M148" s="7" t="s">
        <v>1345</v>
      </c>
      <c r="N148" s="7" t="s">
        <v>1346</v>
      </c>
    </row>
    <row r="149" spans="1:14" ht="20.25" x14ac:dyDescent="0.2">
      <c r="A149" s="5" t="s">
        <v>1347</v>
      </c>
      <c r="B149" s="6">
        <v>4</v>
      </c>
      <c r="C149" s="7" t="s">
        <v>490</v>
      </c>
      <c r="D149" s="7" t="s">
        <v>491</v>
      </c>
      <c r="E149" s="7" t="s">
        <v>627</v>
      </c>
      <c r="F149" s="7" t="s">
        <v>1348</v>
      </c>
      <c r="G149" s="7" t="s">
        <v>1267</v>
      </c>
      <c r="H149" s="7" t="s">
        <v>1268</v>
      </c>
      <c r="I149" s="7" t="s">
        <v>1349</v>
      </c>
      <c r="J149" s="7" t="s">
        <v>1350</v>
      </c>
      <c r="K149" s="7" t="s">
        <v>345</v>
      </c>
      <c r="L149" s="7" t="s">
        <v>346</v>
      </c>
      <c r="M149" s="7" t="s">
        <v>1351</v>
      </c>
      <c r="N149" s="7" t="s">
        <v>1352</v>
      </c>
    </row>
    <row r="150" spans="1:14" ht="60.75" x14ac:dyDescent="0.2">
      <c r="A150" s="5" t="s">
        <v>1353</v>
      </c>
      <c r="B150" s="6">
        <v>8</v>
      </c>
      <c r="C150" s="7" t="s">
        <v>1253</v>
      </c>
      <c r="D150" s="7" t="s">
        <v>278</v>
      </c>
      <c r="E150" s="7" t="s">
        <v>220</v>
      </c>
      <c r="F150" s="7" t="s">
        <v>298</v>
      </c>
      <c r="G150" s="7" t="s">
        <v>1354</v>
      </c>
      <c r="H150" s="7" t="s">
        <v>83</v>
      </c>
      <c r="I150" s="7" t="s">
        <v>1243</v>
      </c>
      <c r="J150" s="7" t="s">
        <v>1355</v>
      </c>
      <c r="K150" s="7" t="s">
        <v>1062</v>
      </c>
      <c r="L150" s="7" t="s">
        <v>313</v>
      </c>
      <c r="M150" s="7" t="s">
        <v>1356</v>
      </c>
      <c r="N150" s="7" t="s">
        <v>1357</v>
      </c>
    </row>
    <row r="151" spans="1:14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</sheetData>
  <mergeCells count="4">
    <mergeCell ref="A1:N1"/>
    <mergeCell ref="C2:F2"/>
    <mergeCell ref="G2:J2"/>
    <mergeCell ref="K2:N2"/>
  </mergeCells>
  <phoneticPr fontId="0" type="noConversion"/>
  <pageMargins left="0.75" right="0.75" top="1" bottom="1" header="0" footer="0"/>
  <pageSetup paperSize="9" orientation="landscape" horizontalDpi="0" verticalDpi="0"/>
  <headerFooter alignWithMargins="0">
    <oddFooter xml:space="preserve">&amp;L&amp;C&amp;R&amp;"Arial"&amp;10&amp;P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12</vt:i4>
      </vt:variant>
    </vt:vector>
  </HeadingPairs>
  <TitlesOfParts>
    <vt:vector size="12" baseType="lpstr">
      <vt:lpstr>เมนู</vt:lpstr>
      <vt:lpstr>เปรียบเทียบ</vt:lpstr>
      <vt:lpstr>เรียงกลุ่ม-อำเภอ</vt:lpstr>
      <vt:lpstr>เรียง 3 ด้าน</vt:lpstr>
      <vt:lpstr>เรียงภาษา</vt:lpstr>
      <vt:lpstr>เรียงคำนวณ</vt:lpstr>
      <vt:lpstr>เรียงเหตุผล</vt:lpstr>
      <vt:lpstr>เรียงภายในกลุ่ม</vt:lpstr>
      <vt:lpstr>พัฒนาภาษา</vt:lpstr>
      <vt:lpstr>พัฒนาคำนวณ</vt:lpstr>
      <vt:lpstr>พัฒนาเหตุผล</vt:lpstr>
      <vt:lpstr>ต้นฉบับ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2016-04-30T05:27:07Z</dcterms:created>
  <dcterms:modified xsi:type="dcterms:W3CDTF">2016-05-02T02:58:15Z</dcterms:modified>
</cp:coreProperties>
</file>