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20055" windowHeight="781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3" i="1" l="1"/>
  <c r="L3" i="1" s="1"/>
  <c r="K4" i="1"/>
  <c r="L4" i="1" s="1"/>
  <c r="K5" i="1"/>
  <c r="L5" i="1" s="1"/>
  <c r="K6" i="1"/>
  <c r="L6" i="1" s="1"/>
  <c r="K7" i="1"/>
  <c r="L7" i="1" s="1"/>
  <c r="K8" i="1"/>
  <c r="L8" i="1" s="1"/>
  <c r="K9" i="1"/>
  <c r="L9" i="1" s="1"/>
  <c r="K10" i="1"/>
  <c r="L10" i="1" s="1"/>
  <c r="K11" i="1"/>
  <c r="L11" i="1" s="1"/>
  <c r="K12" i="1"/>
  <c r="L12" i="1" s="1"/>
</calcChain>
</file>

<file path=xl/sharedStrings.xml><?xml version="1.0" encoding="utf-8"?>
<sst xmlns="http://schemas.openxmlformats.org/spreadsheetml/2006/main" count="45" uniqueCount="44">
  <si>
    <t>ชุมชนศิลาเพชร</t>
  </si>
  <si>
    <t>บ้านไร่</t>
  </si>
  <si>
    <t>ไทย</t>
  </si>
  <si>
    <t>คณิต</t>
  </si>
  <si>
    <t>วิทย์</t>
  </si>
  <si>
    <t>สังคม</t>
  </si>
  <si>
    <t>สุข-พละ</t>
  </si>
  <si>
    <t>ศิลปะ</t>
  </si>
  <si>
    <t>กอ.</t>
  </si>
  <si>
    <t>อังกฤษ</t>
  </si>
  <si>
    <t>รวม</t>
  </si>
  <si>
    <t>เฉลี่ย</t>
  </si>
  <si>
    <t>ลำดับที่</t>
  </si>
  <si>
    <t>ที่</t>
  </si>
  <si>
    <t>โรงเรียน/วิชา</t>
  </si>
  <si>
    <t>ภูคาวิทยาคม</t>
  </si>
  <si>
    <t>บ้านน้ำปัวพัฒนา</t>
  </si>
  <si>
    <t>คะแนนสอบ O-NET กลุ่มโรงเรียนปัว 4 ปีการศึกษา 2556</t>
  </si>
  <si>
    <t>บ้านน้ำยาว</t>
  </si>
  <si>
    <t>บ้านดอนมูล (ศิลาเพชร)</t>
  </si>
  <si>
    <t>บ้านทุ่งเฮ้า</t>
  </si>
  <si>
    <t>บ้านปางยาง</t>
  </si>
  <si>
    <t>บ้านผาเวียง</t>
  </si>
  <si>
    <t>บ้านพนาสวรรค์</t>
  </si>
  <si>
    <t>ระดับเขต (อันดับ)</t>
  </si>
  <si>
    <t>หมายเหตุ</t>
  </si>
  <si>
    <t>คะแนนรวมระดับเขต</t>
  </si>
  <si>
    <t>1.น้ำคา</t>
  </si>
  <si>
    <t>2.ดอนแก้ว</t>
  </si>
  <si>
    <t>3. หนองบัว</t>
  </si>
  <si>
    <t>4.ห้วยท่าง</t>
  </si>
  <si>
    <t>5.น้ำยาว</t>
  </si>
  <si>
    <t>6.สบกอน</t>
  </si>
  <si>
    <t>7.สบหนอง</t>
  </si>
  <si>
    <t>8.ป่าหัด</t>
  </si>
  <si>
    <t>9.เวียงสอง</t>
  </si>
  <si>
    <t>10.บ้านคั๊วะ</t>
  </si>
  <si>
    <t>จำนวนเด็ก</t>
  </si>
  <si>
    <t>ระดับ</t>
  </si>
  <si>
    <t>เขตพื้นที่</t>
  </si>
  <si>
    <t>ที่ 1 สีแดง ที่ 2 สีน้ำเงิน ที่ 3 สีเขียว</t>
  </si>
  <si>
    <t>ระดับเขตพื้นที่ สพป.น่าน เขต 2</t>
  </si>
  <si>
    <t>เด็กชายธนาวุฒิ บริครุฑ คะแนนสูงสุด วิชาภาษาไทย 86 คะแนน</t>
  </si>
  <si>
    <t>เด็กชายศุภกิจ ไชยตัน คะแนนสูงสุด วิชาการงานฯ 96 คะแนน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</si>
</sst>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8"/>
      <color theme="1"/>
      <name val="Angsana New"/>
      <family val="1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color rgb="FF0070C0"/>
      <name val="TH SarabunPSK"/>
      <family val="2"/>
    </font>
    <font>
      <sz val="18"/>
      <color rgb="FFFF0000"/>
      <name val="TH SarabunPSK"/>
      <family val="2"/>
    </font>
    <font>
      <sz val="18"/>
      <name val="TH SarabunPSK"/>
      <family val="2"/>
    </font>
    <font>
      <sz val="18"/>
      <color rgb="FF00B050"/>
      <name val="TH SarabunPSK"/>
      <family val="2"/>
    </font>
    <font>
      <sz val="16"/>
      <color theme="1"/>
      <name val="Angsana New"/>
      <family val="1"/>
    </font>
    <font>
      <b/>
      <sz val="18"/>
      <color indexed="8"/>
      <name val="TH SarabunPSK"/>
      <family val="2"/>
    </font>
    <font>
      <b/>
      <sz val="20"/>
      <color theme="1"/>
      <name val="TH SarabunPSK"/>
      <family val="2"/>
    </font>
    <font>
      <b/>
      <u/>
      <sz val="18"/>
      <color theme="1"/>
      <name val="TH SarabunPSK"/>
      <family val="2"/>
    </font>
    <font>
      <sz val="14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4" fillId="0" borderId="1" xfId="0" applyNumberFormat="1" applyFont="1" applyBorder="1"/>
    <xf numFmtId="0" fontId="5" fillId="0" borderId="1" xfId="0" applyFont="1" applyBorder="1"/>
    <xf numFmtId="2" fontId="6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2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2" fontId="7" fillId="0" borderId="1" xfId="0" applyNumberFormat="1" applyFont="1" applyBorder="1"/>
    <xf numFmtId="0" fontId="7" fillId="0" borderId="1" xfId="0" applyFont="1" applyBorder="1"/>
    <xf numFmtId="2" fontId="5" fillId="0" borderId="1" xfId="0" applyNumberFormat="1" applyFont="1" applyBorder="1"/>
    <xf numFmtId="0" fontId="6" fillId="0" borderId="1" xfId="0" applyFont="1" applyBorder="1"/>
    <xf numFmtId="0" fontId="4" fillId="0" borderId="1" xfId="0" applyFont="1" applyBorder="1"/>
    <xf numFmtId="0" fontId="3" fillId="0" borderId="0" xfId="0" applyFont="1"/>
    <xf numFmtId="2" fontId="6" fillId="0" borderId="0" xfId="0" applyNumberFormat="1" applyFont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/>
    <xf numFmtId="0" fontId="1" fillId="0" borderId="1" xfId="0" applyFont="1" applyBorder="1" applyAlignment="1">
      <alignment horizontal="center"/>
    </xf>
    <xf numFmtId="0" fontId="11" fillId="0" borderId="0" xfId="0" applyFont="1"/>
    <xf numFmtId="0" fontId="12" fillId="0" borderId="1" xfId="0" applyFont="1" applyBorder="1"/>
    <xf numFmtId="0" fontId="10" fillId="0" borderId="0" xfId="0" applyFont="1" applyAlignment="1">
      <alignment horizontal="center"/>
    </xf>
    <xf numFmtId="49" fontId="9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sqref="A1:M1"/>
    </sheetView>
  </sheetViews>
  <sheetFormatPr defaultRowHeight="14.25" x14ac:dyDescent="0.2"/>
  <cols>
    <col min="1" max="1" width="5.25" customWidth="1"/>
    <col min="2" max="2" width="19.625" customWidth="1"/>
    <col min="3" max="13" width="8.625" customWidth="1"/>
  </cols>
  <sheetData>
    <row r="1" spans="1:13" ht="26.25" x14ac:dyDescent="0.4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3.25" x14ac:dyDescent="0.35">
      <c r="A2" s="2" t="s">
        <v>13</v>
      </c>
      <c r="B2" s="3" t="s">
        <v>14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23.25" x14ac:dyDescent="0.35">
      <c r="A3" s="2">
        <v>1</v>
      </c>
      <c r="B3" s="3" t="s">
        <v>0</v>
      </c>
      <c r="C3" s="4">
        <v>62.86</v>
      </c>
      <c r="D3" s="5">
        <v>65.48</v>
      </c>
      <c r="E3" s="6">
        <v>44.1</v>
      </c>
      <c r="F3" s="6">
        <v>41.9</v>
      </c>
      <c r="G3" s="6">
        <v>68</v>
      </c>
      <c r="H3" s="7">
        <v>57.38</v>
      </c>
      <c r="I3" s="7">
        <v>67.430000000000007</v>
      </c>
      <c r="J3" s="8">
        <v>41.31</v>
      </c>
      <c r="K3" s="9">
        <f>SUM(C3:J3)</f>
        <v>448.46000000000004</v>
      </c>
      <c r="L3" s="9">
        <f>K3/8</f>
        <v>56.057500000000005</v>
      </c>
      <c r="M3" s="10">
        <v>2</v>
      </c>
    </row>
    <row r="4" spans="1:13" ht="23.25" x14ac:dyDescent="0.35">
      <c r="A4" s="2">
        <v>2</v>
      </c>
      <c r="B4" s="3" t="s">
        <v>19</v>
      </c>
      <c r="C4" s="11">
        <v>53.23</v>
      </c>
      <c r="D4" s="12">
        <v>57.69</v>
      </c>
      <c r="E4" s="9">
        <v>43.23</v>
      </c>
      <c r="F4" s="13">
        <v>50.62</v>
      </c>
      <c r="G4" s="12">
        <v>70.150000000000006</v>
      </c>
      <c r="H4" s="9">
        <v>55.38</v>
      </c>
      <c r="I4" s="9">
        <v>64.92</v>
      </c>
      <c r="J4" s="5">
        <v>42.31</v>
      </c>
      <c r="K4" s="9">
        <f t="shared" ref="K4:K12" si="0">SUM(C4:J4)</f>
        <v>437.53</v>
      </c>
      <c r="L4" s="9">
        <f t="shared" ref="L4:L12" si="1">K4/8</f>
        <v>54.691249999999997</v>
      </c>
      <c r="M4" s="10">
        <v>3</v>
      </c>
    </row>
    <row r="5" spans="1:13" ht="23.25" x14ac:dyDescent="0.35">
      <c r="A5" s="2">
        <v>3</v>
      </c>
      <c r="B5" s="3" t="s">
        <v>20</v>
      </c>
      <c r="C5" s="9">
        <v>44.73</v>
      </c>
      <c r="D5" s="14">
        <v>39.090000000000003</v>
      </c>
      <c r="E5" s="9">
        <v>32.950000000000003</v>
      </c>
      <c r="F5" s="9">
        <v>35.64</v>
      </c>
      <c r="G5" s="14">
        <v>61.82</v>
      </c>
      <c r="H5" s="9">
        <v>46.82</v>
      </c>
      <c r="I5" s="9">
        <v>45.82</v>
      </c>
      <c r="J5" s="14">
        <v>29.77</v>
      </c>
      <c r="K5" s="9">
        <f t="shared" si="0"/>
        <v>336.64</v>
      </c>
      <c r="L5" s="9">
        <f t="shared" si="1"/>
        <v>42.08</v>
      </c>
      <c r="M5" s="10">
        <v>7</v>
      </c>
    </row>
    <row r="6" spans="1:13" ht="23.25" x14ac:dyDescent="0.35">
      <c r="A6" s="2">
        <v>4</v>
      </c>
      <c r="B6" s="3" t="s">
        <v>18</v>
      </c>
      <c r="C6" s="13">
        <v>64.67</v>
      </c>
      <c r="D6" s="4">
        <v>58</v>
      </c>
      <c r="E6" s="13">
        <v>58.2</v>
      </c>
      <c r="F6" s="4">
        <v>49.87</v>
      </c>
      <c r="G6" s="5">
        <v>78.930000000000007</v>
      </c>
      <c r="H6" s="11">
        <v>57</v>
      </c>
      <c r="I6" s="13">
        <v>76</v>
      </c>
      <c r="J6" s="12">
        <v>34.83</v>
      </c>
      <c r="K6" s="9">
        <f t="shared" si="0"/>
        <v>477.5</v>
      </c>
      <c r="L6" s="9">
        <f t="shared" si="1"/>
        <v>59.6875</v>
      </c>
      <c r="M6" s="10">
        <v>1</v>
      </c>
    </row>
    <row r="7" spans="1:13" ht="23.25" x14ac:dyDescent="0.35">
      <c r="A7" s="2">
        <v>5</v>
      </c>
      <c r="B7" s="3" t="s">
        <v>21</v>
      </c>
      <c r="C7" s="9">
        <v>30</v>
      </c>
      <c r="D7" s="14">
        <v>48.75</v>
      </c>
      <c r="E7" s="9">
        <v>27</v>
      </c>
      <c r="F7" s="9">
        <v>33</v>
      </c>
      <c r="G7" s="9">
        <v>56</v>
      </c>
      <c r="H7" s="9">
        <v>33.75</v>
      </c>
      <c r="I7" s="9">
        <v>46</v>
      </c>
      <c r="J7" s="14">
        <v>23.13</v>
      </c>
      <c r="K7" s="9">
        <f t="shared" si="0"/>
        <v>297.63</v>
      </c>
      <c r="L7" s="9">
        <f t="shared" si="1"/>
        <v>37.203749999999999</v>
      </c>
      <c r="M7" s="10">
        <v>9</v>
      </c>
    </row>
    <row r="8" spans="1:13" ht="23.25" x14ac:dyDescent="0.35">
      <c r="A8" s="2">
        <v>6</v>
      </c>
      <c r="B8" s="3" t="s">
        <v>22</v>
      </c>
      <c r="C8" s="9">
        <v>36</v>
      </c>
      <c r="D8" s="9">
        <v>45</v>
      </c>
      <c r="E8" s="9">
        <v>36.17</v>
      </c>
      <c r="F8" s="9">
        <v>36.67</v>
      </c>
      <c r="G8" s="14">
        <v>54.67</v>
      </c>
      <c r="H8" s="13">
        <v>58.33</v>
      </c>
      <c r="I8" s="9">
        <v>53.33</v>
      </c>
      <c r="J8" s="14">
        <v>28.33</v>
      </c>
      <c r="K8" s="9">
        <f t="shared" si="0"/>
        <v>348.49999999999994</v>
      </c>
      <c r="L8" s="9">
        <f t="shared" si="1"/>
        <v>43.562499999999993</v>
      </c>
      <c r="M8" s="10">
        <v>6</v>
      </c>
    </row>
    <row r="9" spans="1:13" ht="23.25" x14ac:dyDescent="0.35">
      <c r="A9" s="2">
        <v>7</v>
      </c>
      <c r="B9" s="3" t="s">
        <v>23</v>
      </c>
      <c r="C9" s="9">
        <v>43.56</v>
      </c>
      <c r="D9" s="14">
        <v>29.44</v>
      </c>
      <c r="E9" s="9">
        <v>38.94</v>
      </c>
      <c r="F9" s="9">
        <v>34.67</v>
      </c>
      <c r="G9" s="9">
        <v>64</v>
      </c>
      <c r="H9" s="9">
        <v>46.67</v>
      </c>
      <c r="I9" s="9">
        <v>48</v>
      </c>
      <c r="J9" s="14">
        <v>28.06</v>
      </c>
      <c r="K9" s="9">
        <f t="shared" si="0"/>
        <v>333.34000000000003</v>
      </c>
      <c r="L9" s="9">
        <f t="shared" si="1"/>
        <v>41.667500000000004</v>
      </c>
      <c r="M9" s="10">
        <v>8</v>
      </c>
    </row>
    <row r="10" spans="1:13" ht="23.25" x14ac:dyDescent="0.35">
      <c r="A10" s="2">
        <v>8</v>
      </c>
      <c r="B10" s="3" t="s">
        <v>1</v>
      </c>
      <c r="C10" s="9">
        <v>51.56</v>
      </c>
      <c r="D10" s="14">
        <v>46.11</v>
      </c>
      <c r="E10" s="4">
        <v>53.94</v>
      </c>
      <c r="F10" s="11">
        <v>46.22</v>
      </c>
      <c r="G10" s="15">
        <v>70.22</v>
      </c>
      <c r="H10" s="9">
        <v>56.11</v>
      </c>
      <c r="I10" s="11">
        <v>65.33</v>
      </c>
      <c r="J10" s="14">
        <v>26.39</v>
      </c>
      <c r="K10" s="9">
        <f t="shared" si="0"/>
        <v>415.88</v>
      </c>
      <c r="L10" s="9">
        <f t="shared" si="1"/>
        <v>51.984999999999999</v>
      </c>
      <c r="M10" s="10">
        <v>4</v>
      </c>
    </row>
    <row r="11" spans="1:13" ht="23.25" x14ac:dyDescent="0.35">
      <c r="A11" s="2">
        <v>9</v>
      </c>
      <c r="B11" s="3" t="s">
        <v>15</v>
      </c>
      <c r="C11" s="9">
        <v>48.55</v>
      </c>
      <c r="D11" s="14">
        <v>41.36</v>
      </c>
      <c r="E11" s="11">
        <v>45.32</v>
      </c>
      <c r="F11" s="9">
        <v>43.45</v>
      </c>
      <c r="G11" s="9">
        <v>64</v>
      </c>
      <c r="H11" s="9">
        <v>52.27</v>
      </c>
      <c r="I11" s="9">
        <v>61.09</v>
      </c>
      <c r="J11" s="14">
        <v>28.41</v>
      </c>
      <c r="K11" s="9">
        <f t="shared" si="0"/>
        <v>384.45</v>
      </c>
      <c r="L11" s="9">
        <f t="shared" si="1"/>
        <v>48.056249999999999</v>
      </c>
      <c r="M11" s="10">
        <v>5</v>
      </c>
    </row>
    <row r="12" spans="1:13" ht="23.25" x14ac:dyDescent="0.35">
      <c r="A12" s="2">
        <v>10</v>
      </c>
      <c r="B12" s="3" t="s">
        <v>16</v>
      </c>
      <c r="C12" s="9">
        <v>36</v>
      </c>
      <c r="D12" s="14">
        <v>31.43</v>
      </c>
      <c r="E12" s="9">
        <v>32.33</v>
      </c>
      <c r="F12" s="9">
        <v>30.86</v>
      </c>
      <c r="G12" s="14">
        <v>52.89</v>
      </c>
      <c r="H12" s="9">
        <v>35.71</v>
      </c>
      <c r="I12" s="9">
        <v>44.57</v>
      </c>
      <c r="J12" s="14">
        <v>21.43</v>
      </c>
      <c r="K12" s="9">
        <f t="shared" si="0"/>
        <v>285.22000000000003</v>
      </c>
      <c r="L12" s="9">
        <f t="shared" si="1"/>
        <v>35.652500000000003</v>
      </c>
      <c r="M12" s="10">
        <v>10</v>
      </c>
    </row>
    <row r="13" spans="1:13" ht="23.25" x14ac:dyDescent="0.35">
      <c r="A13" s="16"/>
      <c r="B13" s="26" t="s">
        <v>25</v>
      </c>
      <c r="C13" s="32" t="s">
        <v>40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13" ht="26.25" customHeight="1" x14ac:dyDescent="0.4">
      <c r="A14" s="28" t="s">
        <v>41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ht="23.25" x14ac:dyDescent="0.35">
      <c r="A15" s="16"/>
      <c r="B15" s="3" t="s">
        <v>18</v>
      </c>
      <c r="C15" s="9">
        <v>64.67</v>
      </c>
      <c r="D15" s="9">
        <v>58</v>
      </c>
      <c r="E15" s="9">
        <v>58.2</v>
      </c>
      <c r="F15" s="9">
        <v>49.87</v>
      </c>
      <c r="G15" s="14">
        <v>78.930000000000007</v>
      </c>
      <c r="H15" s="9">
        <v>57</v>
      </c>
      <c r="I15" s="9">
        <v>76</v>
      </c>
      <c r="J15" s="14">
        <v>34.83</v>
      </c>
      <c r="K15" s="17"/>
      <c r="L15" s="17"/>
      <c r="M15" s="18"/>
    </row>
    <row r="16" spans="1:13" ht="26.25" x14ac:dyDescent="0.4">
      <c r="A16" s="16"/>
      <c r="B16" s="3" t="s">
        <v>24</v>
      </c>
      <c r="C16" s="3">
        <v>2</v>
      </c>
      <c r="D16" s="3">
        <v>30</v>
      </c>
      <c r="E16" s="3">
        <v>2</v>
      </c>
      <c r="F16" s="3">
        <v>5</v>
      </c>
      <c r="G16" s="3">
        <v>3</v>
      </c>
      <c r="H16" s="3">
        <v>28</v>
      </c>
      <c r="I16" s="3">
        <v>1</v>
      </c>
      <c r="J16" s="3">
        <v>44</v>
      </c>
      <c r="K16" s="23">
        <v>5</v>
      </c>
      <c r="L16" s="19"/>
      <c r="M16" s="19"/>
    </row>
    <row r="17" spans="1:13" ht="23.25" x14ac:dyDescent="0.35">
      <c r="A17" s="16"/>
      <c r="B17" s="21" t="s">
        <v>38</v>
      </c>
      <c r="C17" s="29" t="s">
        <v>42</v>
      </c>
      <c r="D17" s="29"/>
      <c r="E17" s="29"/>
      <c r="F17" s="29"/>
      <c r="G17" s="29"/>
      <c r="H17" s="29"/>
      <c r="I17" s="29"/>
      <c r="J17" s="16"/>
      <c r="K17" s="16"/>
      <c r="L17" s="16"/>
      <c r="M17" s="16"/>
    </row>
    <row r="18" spans="1:13" ht="23.25" x14ac:dyDescent="0.35">
      <c r="A18" s="16"/>
      <c r="B18" s="22" t="s">
        <v>39</v>
      </c>
      <c r="C18" s="30" t="s">
        <v>43</v>
      </c>
      <c r="D18" s="30"/>
      <c r="E18" s="30"/>
      <c r="F18" s="30"/>
      <c r="G18" s="30"/>
      <c r="H18" s="30"/>
      <c r="I18" s="31"/>
      <c r="J18" s="16"/>
      <c r="K18" s="16"/>
      <c r="L18" s="16"/>
      <c r="M18" s="16"/>
    </row>
    <row r="19" spans="1:13" ht="26.25" x14ac:dyDescent="0.55000000000000004">
      <c r="A19" s="1"/>
      <c r="B19" s="20" t="s">
        <v>26</v>
      </c>
      <c r="C19" s="24" t="s">
        <v>27</v>
      </c>
      <c r="D19" s="24" t="s">
        <v>28</v>
      </c>
      <c r="E19" s="24" t="s">
        <v>29</v>
      </c>
      <c r="F19" s="24" t="s">
        <v>30</v>
      </c>
      <c r="G19" s="24" t="s">
        <v>31</v>
      </c>
      <c r="H19" s="24" t="s">
        <v>32</v>
      </c>
      <c r="I19" s="24" t="s">
        <v>33</v>
      </c>
      <c r="J19" s="24" t="s">
        <v>34</v>
      </c>
      <c r="K19" s="24" t="s">
        <v>35</v>
      </c>
      <c r="L19" s="27" t="s">
        <v>36</v>
      </c>
      <c r="M19" s="1"/>
    </row>
    <row r="20" spans="1:13" ht="26.25" x14ac:dyDescent="0.55000000000000004">
      <c r="A20" s="1"/>
      <c r="B20" s="20" t="s">
        <v>37</v>
      </c>
      <c r="C20" s="25">
        <v>4</v>
      </c>
      <c r="D20" s="25">
        <v>7</v>
      </c>
      <c r="E20" s="25">
        <v>4</v>
      </c>
      <c r="F20" s="25">
        <v>8</v>
      </c>
      <c r="G20" s="25">
        <v>15</v>
      </c>
      <c r="H20" s="25">
        <v>34</v>
      </c>
      <c r="I20" s="25">
        <v>9</v>
      </c>
      <c r="J20" s="25">
        <v>4</v>
      </c>
      <c r="K20" s="25">
        <v>9</v>
      </c>
      <c r="L20" s="25">
        <v>18</v>
      </c>
      <c r="M20" s="1"/>
    </row>
  </sheetData>
  <mergeCells count="5">
    <mergeCell ref="A14:M14"/>
    <mergeCell ref="C17:I17"/>
    <mergeCell ref="C18:I18"/>
    <mergeCell ref="A1:M1"/>
    <mergeCell ref="C13:M1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PAPA</dc:creator>
  <cp:lastModifiedBy>pua</cp:lastModifiedBy>
  <cp:lastPrinted>2014-03-18T14:51:47Z</cp:lastPrinted>
  <dcterms:created xsi:type="dcterms:W3CDTF">2012-05-02T15:11:21Z</dcterms:created>
  <dcterms:modified xsi:type="dcterms:W3CDTF">2014-06-01T02:36:31Z</dcterms:modified>
</cp:coreProperties>
</file>